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预算汇总表" sheetId="6" r:id="rId1"/>
    <sheet name="GSP-8440型-连栋温室" sheetId="5" r:id="rId2"/>
    <sheet name="GP-10-38型宽体大棚" sheetId="3" r:id="rId3"/>
    <sheet name="配套提升老旧大棚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<sst xmlns="http://schemas.openxmlformats.org/spreadsheetml/2006/main" count="822" uniqueCount="434">
  <si>
    <t>预算书汇总表</t>
  </si>
  <si>
    <t>项目名称：江都区吴桥镇市区“菜篮子”工程绿色蔬菜保供基地建设项目</t>
  </si>
  <si>
    <t>序号</t>
  </si>
  <si>
    <t>项目名称</t>
  </si>
  <si>
    <t>计量
单位</t>
  </si>
  <si>
    <t>工程量</t>
  </si>
  <si>
    <t>金额（元）</t>
  </si>
  <si>
    <t>备注</t>
  </si>
  <si>
    <t>综合单价</t>
  </si>
  <si>
    <t>合价</t>
  </si>
  <si>
    <t>GSP-8440连栋薄膜温室大棚</t>
  </si>
  <si>
    <t>m2</t>
  </si>
  <si>
    <t>GLP-10-38新型宽体温室大棚</t>
  </si>
  <si>
    <t>配套提升老旧大棚</t>
  </si>
  <si>
    <t>项</t>
  </si>
  <si>
    <t xml:space="preserve"> 合 计</t>
  </si>
  <si>
    <t>GSP-8440型-连栋温室及配套清单明细</t>
  </si>
  <si>
    <t>一</t>
  </si>
  <si>
    <t>GSP8440型连栋温室</t>
  </si>
  <si>
    <t>（24米×48米）</t>
  </si>
  <si>
    <t>连栋</t>
  </si>
  <si>
    <t>间</t>
  </si>
  <si>
    <t>面积</t>
  </si>
  <si>
    <t>规格</t>
  </si>
  <si>
    <t>温室跨度：8m</t>
  </si>
  <si>
    <t>温室开间：4m</t>
  </si>
  <si>
    <t>肩高：4m</t>
  </si>
  <si>
    <t>顶高：6m、外遮阳高6.5m</t>
  </si>
  <si>
    <t>单座温室建筑面积：1152㎡</t>
  </si>
  <si>
    <t>零部件名称</t>
  </si>
  <si>
    <t>材质</t>
  </si>
  <si>
    <t>规格型号尺寸（mm）</t>
  </si>
  <si>
    <t>单位</t>
  </si>
  <si>
    <t>数量</t>
  </si>
  <si>
    <t>全费用综合单价(元)</t>
  </si>
  <si>
    <t>合价(元)</t>
  </si>
  <si>
    <t>备 注</t>
  </si>
  <si>
    <t>(一)</t>
  </si>
  <si>
    <t>土建部分</t>
  </si>
  <si>
    <t>旧棚拆除</t>
  </si>
  <si>
    <t>拆除原有地块旧棚并迁至指定地块</t>
  </si>
  <si>
    <t>1540平方米（7米单层棚）</t>
  </si>
  <si>
    <t>㎡</t>
  </si>
  <si>
    <t>拆除原地块上旧棚，分类存放于指定地点（园区内），清除地块内砖块、断钢管等遗留物</t>
  </si>
  <si>
    <t>场地清理</t>
  </si>
  <si>
    <t>清障清杂找平</t>
  </si>
  <si>
    <t>基础桩</t>
  </si>
  <si>
    <t>C25混凝土</t>
  </si>
  <si>
    <t>500×500×600</t>
  </si>
  <si>
    <t>个</t>
  </si>
  <si>
    <t>挡土墙</t>
  </si>
  <si>
    <t>200×200</t>
  </si>
  <si>
    <t>m</t>
  </si>
  <si>
    <t>U型水渠</t>
  </si>
  <si>
    <t>砼板材</t>
  </si>
  <si>
    <t>U40</t>
  </si>
  <si>
    <t>U60</t>
  </si>
  <si>
    <t>棚内道路</t>
  </si>
  <si>
    <t>道板砖（含5cm厚低标号垫层）</t>
  </si>
  <si>
    <t xml:space="preserve"> </t>
  </si>
  <si>
    <t>波纹管</t>
  </si>
  <si>
    <t>u-pvc</t>
  </si>
  <si>
    <t>φ600×6000</t>
  </si>
  <si>
    <t>散水坡</t>
  </si>
  <si>
    <t>300×50</t>
  </si>
  <si>
    <t>（二）</t>
  </si>
  <si>
    <t>钢结构部分</t>
  </si>
  <si>
    <t>立柱</t>
  </si>
  <si>
    <t>热浸镀锌矩形管</t>
  </si>
  <si>
    <t>50×100×2.5×4000</t>
  </si>
  <si>
    <t>根</t>
  </si>
  <si>
    <t>天沟托架</t>
  </si>
  <si>
    <t>黑色</t>
  </si>
  <si>
    <t>3mm</t>
  </si>
  <si>
    <t>只</t>
  </si>
  <si>
    <t>立柱底板</t>
  </si>
  <si>
    <t>8mm</t>
  </si>
  <si>
    <t>主顶拱</t>
  </si>
  <si>
    <t>60×40×2×4400</t>
  </si>
  <si>
    <t>主顶拱夹板</t>
  </si>
  <si>
    <t>5mm</t>
  </si>
  <si>
    <t>副顶拱</t>
  </si>
  <si>
    <t>热浸镀锌圆管</t>
  </si>
  <si>
    <t>φ32×1.5×4450</t>
  </si>
  <si>
    <t>副顶拱连接管</t>
  </si>
  <si>
    <t>电焊低硬管</t>
  </si>
  <si>
    <t>φ37×1.5</t>
  </si>
  <si>
    <t>侧副立柱</t>
  </si>
  <si>
    <t>φ32×1.5×4300</t>
  </si>
  <si>
    <t>水平横梁</t>
  </si>
  <si>
    <t>60×40×2×7900</t>
  </si>
  <si>
    <t>水平斜撑</t>
  </si>
  <si>
    <t>φ42×2×4800</t>
  </si>
  <si>
    <t>端横梁</t>
  </si>
  <si>
    <t>60×40×2×8000</t>
  </si>
  <si>
    <t>水平横梁吊杆</t>
  </si>
  <si>
    <t>φ32×1.5×1900</t>
  </si>
  <si>
    <t>顶纵梁</t>
  </si>
  <si>
    <t>50×30×2×4000</t>
  </si>
  <si>
    <t>端顶纵梁</t>
  </si>
  <si>
    <t>端面副立柱1</t>
  </si>
  <si>
    <t>60×40×2×5500</t>
  </si>
  <si>
    <t>端面副立柱2</t>
  </si>
  <si>
    <t>60×40×2×6000</t>
  </si>
  <si>
    <t>立柱拉筋</t>
  </si>
  <si>
    <t>热浸镀锌圆钢</t>
  </si>
  <si>
    <t>φ12</t>
  </si>
  <si>
    <t>开式索具螺旋扣</t>
  </si>
  <si>
    <t>KCOD10-M</t>
  </si>
  <si>
    <t>套</t>
  </si>
  <si>
    <t>天沟</t>
  </si>
  <si>
    <t>热浸镀锌板</t>
  </si>
  <si>
    <t>2.5×500×4000</t>
  </si>
  <si>
    <t>件</t>
  </si>
  <si>
    <t>副拱夹板</t>
  </si>
  <si>
    <t>侧天沟副拱托架</t>
  </si>
  <si>
    <t>2mm</t>
  </si>
  <si>
    <t>端天沟</t>
  </si>
  <si>
    <r>
      <rPr>
        <sz val="10"/>
        <rFont val="宋体"/>
        <charset val="134"/>
        <scheme val="minor"/>
      </rPr>
      <t>2.5</t>
    </r>
    <r>
      <rPr>
        <sz val="10"/>
        <color theme="1"/>
        <rFont val="宋体"/>
        <charset val="134"/>
        <scheme val="minor"/>
      </rPr>
      <t>mm、落水口φ90</t>
    </r>
  </si>
  <si>
    <t>门上滑道</t>
  </si>
  <si>
    <t>铝合金</t>
  </si>
  <si>
    <t>60×30×15×2.5</t>
  </si>
  <si>
    <t>端门上档</t>
  </si>
  <si>
    <t>60×40×2</t>
  </si>
  <si>
    <t>门下导轨部件</t>
  </si>
  <si>
    <t>落水管</t>
  </si>
  <si>
    <t>U-PVC</t>
  </si>
  <si>
    <t>φ110</t>
  </si>
  <si>
    <t>弯头</t>
  </si>
  <si>
    <t>抱箍</t>
  </si>
  <si>
    <t>电动卷膜器导向杆（1）</t>
  </si>
  <si>
    <t>热浸镀锌管</t>
  </si>
  <si>
    <t>φ25×1.2</t>
  </si>
  <si>
    <t>电动卷膜器导向杆（2）</t>
  </si>
  <si>
    <t>φ32×1.5</t>
  </si>
  <si>
    <t>导向杆固定座</t>
  </si>
  <si>
    <t>顶卷膜上下压条</t>
  </si>
  <si>
    <t>热浸镀锌钢板</t>
  </si>
  <si>
    <t>1.5mm</t>
  </si>
  <si>
    <t>副</t>
  </si>
  <si>
    <t>卷膜杆</t>
  </si>
  <si>
    <t>φ25×1.5</t>
  </si>
  <si>
    <t>米</t>
  </si>
  <si>
    <t>铝合金移门总成</t>
  </si>
  <si>
    <t>铝合金（宽×高）</t>
  </si>
  <si>
    <t>2200×2300</t>
  </si>
  <si>
    <t>压膜卡</t>
  </si>
  <si>
    <t>φ25</t>
  </si>
  <si>
    <t>防水丁基胶垫</t>
  </si>
  <si>
    <t>压膜线</t>
  </si>
  <si>
    <t>压膜线挂钩</t>
  </si>
  <si>
    <t>电动卷膜机（及连接附件）</t>
  </si>
  <si>
    <t>四周电动卷膜机构（含爬升器)</t>
  </si>
  <si>
    <t>高锌层卡槽</t>
  </si>
  <si>
    <t>0.7mm×4000</t>
  </si>
  <si>
    <t>支</t>
  </si>
  <si>
    <t>卡簧</t>
  </si>
  <si>
    <t>卡槽连接片</t>
  </si>
  <si>
    <t>1mm×150</t>
  </si>
  <si>
    <t>片</t>
  </si>
  <si>
    <t>四周围梁</t>
  </si>
  <si>
    <t>50×30×2</t>
  </si>
  <si>
    <t>配套紧固件、配件</t>
  </si>
  <si>
    <t>（三）</t>
  </si>
  <si>
    <t>第二层内保温系统</t>
  </si>
  <si>
    <t>内层中天沟</t>
  </si>
  <si>
    <t>1.5mm×320×4000</t>
  </si>
  <si>
    <t>条</t>
  </si>
  <si>
    <t>内层边天沟</t>
  </si>
  <si>
    <t>1.5mm×260×4000</t>
  </si>
  <si>
    <t>内层拱杆</t>
  </si>
  <si>
    <t>φ25×1.5×8800</t>
  </si>
  <si>
    <t>拉杆</t>
  </si>
  <si>
    <t>φ25×1.5×5100</t>
  </si>
  <si>
    <t>卷膜管</t>
  </si>
  <si>
    <t>φ32×1.5×5100</t>
  </si>
  <si>
    <t>门头管1</t>
  </si>
  <si>
    <t>φ25×1.5×4300</t>
  </si>
  <si>
    <t>门头管2</t>
  </si>
  <si>
    <t>φ25×1.5×4000</t>
  </si>
  <si>
    <t>门头管3</t>
  </si>
  <si>
    <t>φ25×1.5×3700</t>
  </si>
  <si>
    <t>侧卷膜杆</t>
  </si>
  <si>
    <t>卡槽</t>
  </si>
  <si>
    <t>高锌层</t>
  </si>
  <si>
    <t>0.7mm×275g×4000</t>
  </si>
  <si>
    <t>0.7×150</t>
  </si>
  <si>
    <t>钢丝夹</t>
  </si>
  <si>
    <t>拱杆夹板</t>
  </si>
  <si>
    <t>夹固</t>
  </si>
  <si>
    <t>φ25、32</t>
  </si>
  <si>
    <t>压顶簧</t>
  </si>
  <si>
    <t>电动卷膜器</t>
  </si>
  <si>
    <t>台</t>
  </si>
  <si>
    <t>伸缩杆</t>
  </si>
  <si>
    <t>25-32</t>
  </si>
  <si>
    <t>固定桩</t>
  </si>
  <si>
    <t>PO薄膜</t>
  </si>
  <si>
    <t>PO膜</t>
  </si>
  <si>
    <t>10丝</t>
  </si>
  <si>
    <t>其他具体参数规格详见采购文件</t>
  </si>
  <si>
    <t>(四)</t>
  </si>
  <si>
    <t>外遮阳系统</t>
  </si>
  <si>
    <t>外遮阳立柱</t>
  </si>
  <si>
    <t>50×50×2×2500</t>
  </si>
  <si>
    <t>外遮阳纵梁</t>
  </si>
  <si>
    <t>40×60×2×3950</t>
  </si>
  <si>
    <t>中间横梁</t>
  </si>
  <si>
    <t>40×60×2×7950</t>
  </si>
  <si>
    <t>托压膜线固定梁</t>
  </si>
  <si>
    <t>100×50×2×8000</t>
  </si>
  <si>
    <t>U型连接件</t>
  </si>
  <si>
    <t>黑色冲压件</t>
  </si>
  <si>
    <t>外遮阳斜撑</t>
  </si>
  <si>
    <t>φ32×1.5×2880</t>
  </si>
  <si>
    <t>立柱斜拉筋</t>
  </si>
  <si>
    <t>热浸镀锌</t>
  </si>
  <si>
    <t>φ12圆钢</t>
  </si>
  <si>
    <t>外遮阳水平斜撑</t>
  </si>
  <si>
    <t>φ42×2.0×4800</t>
  </si>
  <si>
    <t>传动轴</t>
  </si>
  <si>
    <t>热浸镀锌钢管</t>
  </si>
  <si>
    <t>φ32×2.75</t>
  </si>
  <si>
    <t>焊合直接</t>
  </si>
  <si>
    <t>大导向卡</t>
  </si>
  <si>
    <t>小导向卡</t>
  </si>
  <si>
    <t>动膜杆</t>
  </si>
  <si>
    <t>φ22×1.2</t>
  </si>
  <si>
    <t>推拉杆</t>
  </si>
  <si>
    <t>推杆接头</t>
  </si>
  <si>
    <t>镀锌</t>
  </si>
  <si>
    <t>门型滑轮</t>
  </si>
  <si>
    <t>齿条</t>
  </si>
  <si>
    <t>L=3965</t>
  </si>
  <si>
    <t>齿轮</t>
  </si>
  <si>
    <t>A型</t>
  </si>
  <si>
    <t>驱动卡</t>
  </si>
  <si>
    <t>减速机组</t>
  </si>
  <si>
    <t>i=500、p=0.75kw</t>
  </si>
  <si>
    <t>电机底板</t>
  </si>
  <si>
    <t>连轴器</t>
  </si>
  <si>
    <t>遮阳网</t>
  </si>
  <si>
    <t>圆丝黑网</t>
  </si>
  <si>
    <t>26000×4300</t>
  </si>
  <si>
    <t>块</t>
  </si>
  <si>
    <t>扎丝</t>
  </si>
  <si>
    <t>卷</t>
  </si>
  <si>
    <t>托压膜线</t>
  </si>
  <si>
    <t>聚酯</t>
  </si>
  <si>
    <t>黑色（抗紫外线）</t>
  </si>
  <si>
    <t>（五）</t>
  </si>
  <si>
    <t>覆盖材料</t>
  </si>
  <si>
    <t>顶膜</t>
  </si>
  <si>
    <t>0.15mm×9m×49m×3</t>
  </si>
  <si>
    <t>顶通风口裙膜</t>
  </si>
  <si>
    <t>0.15mm×3m×49m×3</t>
  </si>
  <si>
    <t>四周裙膜</t>
  </si>
  <si>
    <t>0.15mm×0.8m×144</t>
  </si>
  <si>
    <t>棚头膜</t>
  </si>
  <si>
    <t>0.15mm×6m×25m×2</t>
  </si>
  <si>
    <t>四周通风口</t>
  </si>
  <si>
    <t>0.15mm×4m×144m</t>
  </si>
  <si>
    <t>防虫网</t>
  </si>
  <si>
    <t>20目</t>
  </si>
  <si>
    <t>(六)</t>
  </si>
  <si>
    <t>电气控制系统</t>
  </si>
  <si>
    <t>电控箱</t>
  </si>
  <si>
    <t>包含市电至配电柜之间接线(铜芯YJV22-3*16+1*10，约50m，电气配管PVC25，约500m，一套电控箱</t>
  </si>
  <si>
    <t>聚氯乙烯护套软电缆</t>
  </si>
  <si>
    <t>RVV</t>
  </si>
  <si>
    <t>2×1.5</t>
  </si>
  <si>
    <t>3×1.5</t>
  </si>
  <si>
    <t>6×1.5</t>
  </si>
  <si>
    <t>循环风扇</t>
  </si>
  <si>
    <t>(七)</t>
  </si>
  <si>
    <t>安装费</t>
  </si>
  <si>
    <t>二</t>
  </si>
  <si>
    <t>单座合计</t>
  </si>
  <si>
    <t>三</t>
  </si>
  <si>
    <t>单位造价</t>
  </si>
  <si>
    <t>注：</t>
  </si>
  <si>
    <t>1、招标工程量清单与招标图纸若有疑问需要澄清，投标人以书面、传真、电子邮件等方式向招标人提出，招标人将以书面、传真、电子邮件等方式解答。</t>
  </si>
  <si>
    <t>2、全费用综合单价包括人工费、机械费、材料费、运输费、安装费、调试费、管理费、利润、税金等所有费用。</t>
  </si>
  <si>
    <t>GP-10-38型宽体大棚外棚材料清单</t>
  </si>
  <si>
    <t>跨度</t>
  </si>
  <si>
    <t>10米</t>
  </si>
  <si>
    <t>长度</t>
  </si>
  <si>
    <t>40米</t>
  </si>
  <si>
    <t>400㎡</t>
  </si>
  <si>
    <t>顶高</t>
  </si>
  <si>
    <t>3.8米</t>
  </si>
  <si>
    <t>肩高</t>
  </si>
  <si>
    <t>1.8米</t>
  </si>
  <si>
    <t>间距</t>
  </si>
  <si>
    <t>1米</t>
  </si>
  <si>
    <t>移门</t>
  </si>
  <si>
    <t>2.2米（对开轨道）</t>
  </si>
  <si>
    <t>纵数</t>
  </si>
  <si>
    <t>卡数</t>
  </si>
  <si>
    <t>落地</t>
  </si>
  <si>
    <t>0.6米</t>
  </si>
  <si>
    <t>名称</t>
  </si>
  <si>
    <t>合价（元）</t>
  </si>
  <si>
    <t>主拱管</t>
  </si>
  <si>
    <t>¢32*1.5*7600mm</t>
  </si>
  <si>
    <t>棚头斜撑</t>
  </si>
  <si>
    <t>纵管</t>
  </si>
  <si>
    <t>¢32*1.5*5100mm</t>
  </si>
  <si>
    <t>棚头竖立管1</t>
  </si>
  <si>
    <t>¢32*1.5*3900mm</t>
  </si>
  <si>
    <t>棚头竖立管2</t>
  </si>
  <si>
    <t>¢32*1.5*3300mm</t>
  </si>
  <si>
    <t>棚头竖立管3</t>
  </si>
  <si>
    <t>¢32*1.5*2800mm</t>
  </si>
  <si>
    <t>门头竖立管</t>
  </si>
  <si>
    <t>¢32*1.5*1600mm</t>
  </si>
  <si>
    <t>拉杆连接件</t>
  </si>
  <si>
    <t>¢32*¢32</t>
  </si>
  <si>
    <t>米字斜撑</t>
  </si>
  <si>
    <t>¢25*1.2*1200mm</t>
  </si>
  <si>
    <t>¢32*1.5*5500mm</t>
  </si>
  <si>
    <t>梁下纵管</t>
  </si>
  <si>
    <t>¢25*1.2*5100mm</t>
  </si>
  <si>
    <t>¢25*1.5*5100mm</t>
  </si>
  <si>
    <t>手动卷膜器</t>
  </si>
  <si>
    <t>韩式</t>
  </si>
  <si>
    <t>主拱管连接件</t>
  </si>
  <si>
    <t>人字头</t>
  </si>
  <si>
    <t>¢32</t>
  </si>
  <si>
    <t>压膜卡槽</t>
  </si>
  <si>
    <t>0.7mm*275克锌层</t>
  </si>
  <si>
    <t>4米/根</t>
  </si>
  <si>
    <t>压膜卡簧</t>
  </si>
  <si>
    <t>浸塑</t>
  </si>
  <si>
    <t>2米/根</t>
  </si>
  <si>
    <t>涤纶</t>
  </si>
  <si>
    <t>加强型</t>
  </si>
  <si>
    <t>卡槽固定器</t>
  </si>
  <si>
    <t>包箍</t>
  </si>
  <si>
    <t>14m*40.5m</t>
  </si>
  <si>
    <t>15丝Po膜</t>
  </si>
  <si>
    <t>四周围膜</t>
  </si>
  <si>
    <t>1m*82m*2</t>
  </si>
  <si>
    <t>同上</t>
  </si>
  <si>
    <t>端面膜</t>
  </si>
  <si>
    <t>11m*4m*2</t>
  </si>
  <si>
    <t>通风口及门膜</t>
  </si>
  <si>
    <t>8㎡+10㎡</t>
  </si>
  <si>
    <t>11m*4m</t>
  </si>
  <si>
    <t>1.5*40m</t>
  </si>
  <si>
    <t>人工主体安装</t>
  </si>
  <si>
    <t>人工上膜</t>
  </si>
  <si>
    <t>移门+轨道</t>
  </si>
  <si>
    <t>2.2米*2.2米对开轨道门</t>
  </si>
  <si>
    <t>含门膜及防虫网</t>
  </si>
  <si>
    <t>地锚桩</t>
  </si>
  <si>
    <t>10mm*50cm长螺旋式焊接件</t>
  </si>
  <si>
    <t>U型卡</t>
  </si>
  <si>
    <t>拱管砼加固</t>
  </si>
  <si>
    <t>C25</t>
  </si>
  <si>
    <t>五金</t>
  </si>
  <si>
    <t>批</t>
  </si>
  <si>
    <t>运费</t>
  </si>
  <si>
    <t>次</t>
  </si>
  <si>
    <t>500平方米</t>
  </si>
  <si>
    <t>小计</t>
  </si>
  <si>
    <t xml:space="preserve">          GP-10-38型宽体大棚内棚材料清单</t>
  </si>
  <si>
    <t>9.5米</t>
  </si>
  <si>
    <t>39米</t>
  </si>
  <si>
    <t>370.5㎡</t>
  </si>
  <si>
    <t>2.8米</t>
  </si>
  <si>
    <t>1.6米</t>
  </si>
  <si>
    <t>1.5米</t>
  </si>
  <si>
    <t>0.4米</t>
  </si>
  <si>
    <t>刷防锈漆、封塞</t>
  </si>
  <si>
    <t>¢25*1.2*6600mm</t>
  </si>
  <si>
    <t>¢25*1.2*6000mm</t>
  </si>
  <si>
    <t>¢25*1.2*2700mm</t>
  </si>
  <si>
    <t>¢25*1.2*2400mm</t>
  </si>
  <si>
    <t>¢25*1.2*3300mm</t>
  </si>
  <si>
    <t>人字形</t>
  </si>
  <si>
    <t>手动涡轮卷膜器</t>
  </si>
  <si>
    <t>¢25*1.5m</t>
  </si>
  <si>
    <t>¢25</t>
  </si>
  <si>
    <t>夹箍</t>
  </si>
  <si>
    <t>压膜卡槽3道</t>
  </si>
  <si>
    <t>0.7mm*275g</t>
  </si>
  <si>
    <t>12m*39m</t>
  </si>
  <si>
    <t>7丝Po膜</t>
  </si>
  <si>
    <t>1m*80m</t>
  </si>
  <si>
    <t>端膜</t>
  </si>
  <si>
    <t>10*3.5*2</t>
  </si>
  <si>
    <t>通风口</t>
  </si>
  <si>
    <t>12*1*2</t>
  </si>
  <si>
    <t>人工（主体安装）</t>
  </si>
  <si>
    <t>人工（上膜）</t>
  </si>
  <si>
    <t>樘</t>
  </si>
  <si>
    <t>塑料合金</t>
  </si>
  <si>
    <t>钢管刷漆</t>
  </si>
  <si>
    <t>¢25堵头</t>
  </si>
  <si>
    <t>防腐漆</t>
  </si>
  <si>
    <t>公斤</t>
  </si>
  <si>
    <t>组</t>
  </si>
  <si>
    <t>小计：</t>
  </si>
  <si>
    <t>四</t>
  </si>
  <si>
    <t xml:space="preserve">    备注：</t>
  </si>
  <si>
    <t xml:space="preserve">             内棚与大棚之间相隔0.25米</t>
  </si>
  <si>
    <t>提升老旧大棚清单明细</t>
  </si>
  <si>
    <t>1、卡槽更换</t>
  </si>
  <si>
    <t>规格、型号尺寸（mm）</t>
  </si>
  <si>
    <t>合价(元）</t>
  </si>
  <si>
    <t>卡槽（含连接片）</t>
  </si>
  <si>
    <t>高锌层275g</t>
  </si>
  <si>
    <t>0.7×4000</t>
  </si>
  <si>
    <t>φ30*200</t>
  </si>
  <si>
    <t>固定器</t>
  </si>
  <si>
    <t>2、棚架改造维修</t>
  </si>
  <si>
    <t>棚头立柱</t>
  </si>
  <si>
    <t>φ25×1.5×2300</t>
  </si>
  <si>
    <t>边测立柱</t>
  </si>
  <si>
    <t>φ25×1.5×1900</t>
  </si>
  <si>
    <t>棚头横梁</t>
  </si>
  <si>
    <t>φ25×1.5×2000</t>
  </si>
  <si>
    <t>已拆大棚重新安装</t>
  </si>
  <si>
    <t>3、水电设施维修</t>
  </si>
  <si>
    <t>供水管道（含弯头、三通、阀门等配件）</t>
  </si>
  <si>
    <t>UPVC</t>
  </si>
  <si>
    <t>φ63*2.5，1.0MPA</t>
  </si>
  <si>
    <t>取水龙头（含1米立管及弯头、三通等配件）</t>
  </si>
  <si>
    <t>铸铁</t>
  </si>
  <si>
    <t>SN50</t>
  </si>
  <si>
    <t>土方开挖与回填</t>
  </si>
  <si>
    <t>50cm*30cm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</si>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</sst>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_ "/>
    <numFmt numFmtId="179" formatCode="0_);[Red]\(0\)"/>
    <numFmt numFmtId="180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7030A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0" borderId="0" applyBorder="0"/>
    <xf numFmtId="0" fontId="37" fillId="0" borderId="0"/>
    <xf numFmtId="0" fontId="38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6" fillId="0" borderId="0" xfId="51" applyFont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5" fillId="0" borderId="5" xfId="5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9" fontId="3" fillId="0" borderId="2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3" fillId="0" borderId="4" xfId="0" applyFont="1" applyFill="1" applyBorder="1" applyAlignment="1">
      <alignment horizontal="center" vertical="center" wrapText="1" readingOrder="1"/>
    </xf>
    <xf numFmtId="176" fontId="13" fillId="0" borderId="4" xfId="0" applyNumberFormat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 readingOrder="1"/>
    </xf>
    <xf numFmtId="180" fontId="15" fillId="0" borderId="4" xfId="0" applyNumberFormat="1" applyFont="1" applyFill="1" applyBorder="1" applyAlignment="1">
      <alignment horizontal="center" vertical="center" wrapText="1" readingOrder="1"/>
    </xf>
    <xf numFmtId="176" fontId="15" fillId="0" borderId="4" xfId="0" applyNumberFormat="1" applyFont="1" applyFill="1" applyBorder="1" applyAlignment="1">
      <alignment horizontal="center" vertical="center" wrapText="1" readingOrder="1"/>
    </xf>
    <xf numFmtId="0" fontId="16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I5" sqref="I5"/>
    </sheetView>
  </sheetViews>
  <sheetFormatPr defaultColWidth="9" defaultRowHeight="13.5" outlineLevelRow="7"/>
  <cols>
    <col min="2" max="2" width="13.75" customWidth="1"/>
    <col min="5" max="5" width="14" customWidth="1"/>
    <col min="6" max="6" width="18.375" customWidth="1"/>
    <col min="10" max="10" width="39.875" customWidth="1"/>
  </cols>
  <sheetData>
    <row r="1" ht="25.5" spans="1:10">
      <c r="A1" s="84" t="s">
        <v>0</v>
      </c>
      <c r="B1" s="84"/>
      <c r="C1" s="84"/>
      <c r="D1" s="84"/>
      <c r="E1" s="84"/>
      <c r="F1" s="84"/>
      <c r="G1" s="84"/>
    </row>
    <row r="2" ht="37" customHeight="1" spans="1:10">
      <c r="A2" s="85" t="s">
        <v>1</v>
      </c>
      <c r="B2" s="85"/>
      <c r="C2" s="85"/>
      <c r="D2" s="85"/>
      <c r="E2" s="85"/>
      <c r="F2" s="85"/>
      <c r="G2" s="85"/>
      <c r="J2" s="1"/>
    </row>
    <row r="3" ht="16" customHeight="1" spans="1:10">
      <c r="A3" s="86" t="s">
        <v>2</v>
      </c>
      <c r="B3" s="86" t="s">
        <v>3</v>
      </c>
      <c r="C3" s="86" t="s">
        <v>4</v>
      </c>
      <c r="D3" s="86" t="s">
        <v>5</v>
      </c>
      <c r="E3" s="87" t="s">
        <v>6</v>
      </c>
      <c r="F3" s="87"/>
      <c r="G3" s="88" t="s">
        <v>7</v>
      </c>
    </row>
    <row r="4" ht="27" customHeight="1" spans="1:10">
      <c r="A4" s="86"/>
      <c r="B4" s="86"/>
      <c r="C4" s="86"/>
      <c r="D4" s="86"/>
      <c r="E4" s="87" t="s">
        <v>8</v>
      </c>
      <c r="F4" s="87" t="s">
        <v>9</v>
      </c>
      <c r="G4" s="89"/>
    </row>
    <row r="5" ht="58" customHeight="1" spans="1:10">
      <c r="A5" s="90">
        <v>1</v>
      </c>
      <c r="B5" s="90" t="s">
        <v>10</v>
      </c>
      <c r="C5" s="90" t="s">
        <v>11</v>
      </c>
      <c r="D5" s="91">
        <f>1152+1536*3</f>
        <v>5760</v>
      </c>
      <c r="E5" s="92"/>
      <c r="F5" s="92"/>
      <c r="G5" s="93"/>
      <c r="I5" s="94"/>
    </row>
    <row r="6" ht="76" customHeight="1" spans="1:10">
      <c r="A6" s="90">
        <v>2</v>
      </c>
      <c r="B6" s="90" t="s">
        <v>12</v>
      </c>
      <c r="C6" s="90" t="s">
        <v>11</v>
      </c>
      <c r="D6" s="90">
        <v>5600</v>
      </c>
      <c r="E6" s="92"/>
      <c r="F6" s="92"/>
      <c r="G6" s="93"/>
      <c r="I6" s="94"/>
    </row>
    <row r="7" ht="76" customHeight="1" spans="1:10">
      <c r="A7" s="90">
        <v>3</v>
      </c>
      <c r="B7" s="90" t="s">
        <v>13</v>
      </c>
      <c r="C7" s="90" t="s">
        <v>14</v>
      </c>
      <c r="D7" s="90">
        <v>1</v>
      </c>
      <c r="E7" s="92"/>
      <c r="F7" s="92"/>
      <c r="G7" s="93"/>
      <c r="I7" s="41"/>
    </row>
    <row r="8" ht="26" customHeight="1" spans="1:10">
      <c r="A8" s="90" t="s">
        <v>15</v>
      </c>
      <c r="B8" s="90"/>
      <c r="C8" s="90"/>
      <c r="D8" s="90"/>
      <c r="E8" s="92"/>
      <c r="F8" s="92"/>
      <c r="G8" s="93"/>
    </row>
  </sheetData>
  <mergeCells count="9">
    <mergeCell ref="A1:G1"/>
    <mergeCell ref="A2:G2"/>
    <mergeCell ref="E3:F3"/>
    <mergeCell ref="A8:E8"/>
    <mergeCell ref="A3:A4"/>
    <mergeCell ref="B3:B4"/>
    <mergeCell ref="C3:C4"/>
    <mergeCell ref="D3:D4"/>
    <mergeCell ref="G3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29"/>
  <sheetViews>
    <sheetView zoomScale="130" zoomScaleNormal="130" topLeftCell="A111" workbookViewId="0">
      <selection activeCell="J12" sqref="J12"/>
    </sheetView>
  </sheetViews>
  <sheetFormatPr defaultColWidth="9" defaultRowHeight="13.5"/>
  <cols>
    <col min="1" max="1" width="7.58333333333333" style="59" customWidth="1"/>
    <col min="2" max="2" width="16.725" style="59" customWidth="1"/>
    <col min="3" max="3" width="13.8416666666667" style="59" customWidth="1"/>
    <col min="4" max="4" width="16.9166666666667" style="59" customWidth="1"/>
    <col min="5" max="5" width="9" style="59"/>
    <col min="6" max="6" width="5.85833333333333" style="59" customWidth="1"/>
    <col min="7" max="7" width="7.4" style="59" customWidth="1"/>
    <col min="8" max="8" width="11.6583333333333" style="59" customWidth="1"/>
    <col min="9" max="9" width="11.4333333333333" style="59" customWidth="1"/>
    <col min="11" max="11" width="12.625"/>
  </cols>
  <sheetData>
    <row r="1" ht="21" customHeight="1" spans="1:9">
      <c r="A1" s="2" t="s">
        <v>16</v>
      </c>
      <c r="B1" s="3"/>
      <c r="C1" s="3"/>
      <c r="D1" s="3"/>
      <c r="E1" s="3"/>
      <c r="F1" s="3"/>
      <c r="G1" s="4"/>
      <c r="H1" s="4"/>
      <c r="I1" s="5"/>
    </row>
    <row r="2" spans="1:9">
      <c r="A2" s="21" t="s">
        <v>17</v>
      </c>
      <c r="B2" s="60" t="s">
        <v>18</v>
      </c>
      <c r="C2" s="61"/>
      <c r="D2" s="21"/>
      <c r="E2" s="21"/>
      <c r="F2" s="21"/>
      <c r="G2" s="62"/>
      <c r="H2" s="62"/>
      <c r="I2" s="21"/>
    </row>
    <row r="3" spans="1:9">
      <c r="A3" s="60" t="s">
        <v>19</v>
      </c>
      <c r="B3" s="61"/>
      <c r="C3" s="21">
        <v>3</v>
      </c>
      <c r="D3" s="21" t="s">
        <v>20</v>
      </c>
      <c r="E3" s="21">
        <v>12</v>
      </c>
      <c r="F3" s="21" t="s">
        <v>21</v>
      </c>
      <c r="G3" s="62" t="s">
        <v>22</v>
      </c>
      <c r="H3" s="63">
        <v>1152</v>
      </c>
      <c r="I3" s="21"/>
    </row>
    <row r="4" ht="24" spans="1:9">
      <c r="A4" s="64" t="s">
        <v>23</v>
      </c>
      <c r="B4" s="60" t="s">
        <v>24</v>
      </c>
      <c r="C4" s="60" t="s">
        <v>25</v>
      </c>
      <c r="D4" s="65"/>
      <c r="E4" s="65"/>
      <c r="F4" s="60"/>
      <c r="G4" s="66"/>
      <c r="H4" s="66"/>
      <c r="I4" s="21"/>
    </row>
    <row r="5" ht="19" customHeight="1" spans="1:9">
      <c r="A5" s="67"/>
      <c r="B5" s="60" t="s">
        <v>26</v>
      </c>
      <c r="C5" s="60" t="s">
        <v>27</v>
      </c>
      <c r="D5" s="65"/>
      <c r="E5" s="65"/>
      <c r="F5" s="60" t="s">
        <v>28</v>
      </c>
      <c r="G5" s="66"/>
      <c r="H5" s="66"/>
      <c r="I5" s="21"/>
    </row>
    <row r="6" ht="36" spans="1:9">
      <c r="A6" s="6" t="s">
        <v>2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6" t="s">
        <v>36</v>
      </c>
    </row>
    <row r="7" ht="18" customHeight="1" spans="1:9">
      <c r="A7" s="6" t="s">
        <v>37</v>
      </c>
      <c r="B7" s="6" t="s">
        <v>38</v>
      </c>
      <c r="C7" s="6"/>
      <c r="D7" s="6"/>
      <c r="E7" s="6"/>
      <c r="F7" s="6"/>
      <c r="G7" s="7"/>
      <c r="H7" s="7"/>
      <c r="I7" s="6"/>
    </row>
    <row r="8" ht="84" spans="1:9">
      <c r="A8" s="21">
        <v>1</v>
      </c>
      <c r="B8" s="21" t="s">
        <v>39</v>
      </c>
      <c r="C8" s="21" t="s">
        <v>40</v>
      </c>
      <c r="D8" s="21" t="s">
        <v>41</v>
      </c>
      <c r="E8" s="21" t="s">
        <v>42</v>
      </c>
      <c r="F8" s="21">
        <v>1540</v>
      </c>
      <c r="G8" s="40"/>
      <c r="H8" s="62"/>
      <c r="I8" s="21" t="s">
        <v>43</v>
      </c>
    </row>
    <row r="9" spans="1:9">
      <c r="A9" s="21">
        <v>2</v>
      </c>
      <c r="B9" s="21" t="s">
        <v>44</v>
      </c>
      <c r="C9" s="21" t="s">
        <v>45</v>
      </c>
      <c r="D9" s="21"/>
      <c r="E9" s="21" t="s">
        <v>42</v>
      </c>
      <c r="F9" s="21">
        <v>1540</v>
      </c>
      <c r="G9" s="40"/>
      <c r="H9" s="62"/>
      <c r="I9" s="21"/>
    </row>
    <row r="10" spans="1:9">
      <c r="A10" s="21">
        <v>3</v>
      </c>
      <c r="B10" s="21" t="s">
        <v>46</v>
      </c>
      <c r="C10" s="21" t="s">
        <v>47</v>
      </c>
      <c r="D10" s="21" t="s">
        <v>48</v>
      </c>
      <c r="E10" s="21" t="s">
        <v>49</v>
      </c>
      <c r="F10" s="21">
        <v>52</v>
      </c>
      <c r="G10" s="40"/>
      <c r="H10" s="62"/>
      <c r="I10" s="21"/>
    </row>
    <row r="11" spans="1:9">
      <c r="A11" s="21">
        <v>4</v>
      </c>
      <c r="B11" s="21" t="s">
        <v>50</v>
      </c>
      <c r="C11" s="21" t="s">
        <v>47</v>
      </c>
      <c r="D11" s="21" t="s">
        <v>51</v>
      </c>
      <c r="E11" s="21" t="s">
        <v>52</v>
      </c>
      <c r="F11" s="21">
        <v>144</v>
      </c>
      <c r="G11" s="40"/>
      <c r="H11" s="62"/>
      <c r="I11" s="21"/>
    </row>
    <row r="12" spans="1:9">
      <c r="A12" s="21">
        <v>5</v>
      </c>
      <c r="B12" s="21" t="s">
        <v>53</v>
      </c>
      <c r="C12" s="21" t="s">
        <v>54</v>
      </c>
      <c r="D12" s="21" t="s">
        <v>55</v>
      </c>
      <c r="E12" s="21" t="s">
        <v>52</v>
      </c>
      <c r="F12" s="21">
        <v>54</v>
      </c>
      <c r="G12" s="40"/>
      <c r="H12" s="62"/>
      <c r="I12" s="21"/>
    </row>
    <row r="13" spans="1:9">
      <c r="A13" s="21">
        <v>6</v>
      </c>
      <c r="B13" s="21" t="s">
        <v>53</v>
      </c>
      <c r="C13" s="21" t="s">
        <v>54</v>
      </c>
      <c r="D13" s="21" t="s">
        <v>56</v>
      </c>
      <c r="E13" s="21" t="s">
        <v>52</v>
      </c>
      <c r="F13" s="21">
        <v>30</v>
      </c>
      <c r="G13" s="40"/>
      <c r="H13" s="62"/>
      <c r="I13" s="21"/>
    </row>
    <row r="14" ht="24" spans="1:9">
      <c r="A14" s="21">
        <v>7</v>
      </c>
      <c r="B14" s="21" t="s">
        <v>57</v>
      </c>
      <c r="C14" s="21" t="s">
        <v>58</v>
      </c>
      <c r="D14" s="21" t="s">
        <v>59</v>
      </c>
      <c r="E14" s="21" t="s">
        <v>42</v>
      </c>
      <c r="F14" s="21">
        <v>65</v>
      </c>
      <c r="G14" s="40"/>
      <c r="H14" s="62"/>
      <c r="I14" s="21"/>
    </row>
    <row r="15" spans="1:9">
      <c r="A15" s="21">
        <v>8</v>
      </c>
      <c r="B15" s="21" t="s">
        <v>60</v>
      </c>
      <c r="C15" s="21" t="s">
        <v>61</v>
      </c>
      <c r="D15" s="21" t="s">
        <v>62</v>
      </c>
      <c r="E15" s="21" t="s">
        <v>52</v>
      </c>
      <c r="F15" s="21">
        <v>12</v>
      </c>
      <c r="G15" s="40"/>
      <c r="H15" s="62"/>
      <c r="I15" s="21"/>
    </row>
    <row r="16" spans="1:9">
      <c r="A16" s="21">
        <v>9</v>
      </c>
      <c r="B16" s="21" t="s">
        <v>63</v>
      </c>
      <c r="C16" s="21" t="s">
        <v>47</v>
      </c>
      <c r="D16" s="21" t="s">
        <v>64</v>
      </c>
      <c r="E16" s="21" t="s">
        <v>52</v>
      </c>
      <c r="F16" s="21">
        <v>144</v>
      </c>
      <c r="G16" s="40"/>
      <c r="H16" s="62"/>
      <c r="I16" s="21"/>
    </row>
    <row r="17" spans="1:9">
      <c r="A17" s="6" t="s">
        <v>65</v>
      </c>
      <c r="B17" s="6" t="s">
        <v>66</v>
      </c>
      <c r="C17" s="21"/>
      <c r="D17" s="21"/>
      <c r="E17" s="21"/>
      <c r="F17" s="21"/>
      <c r="G17" s="40"/>
      <c r="H17" s="62"/>
      <c r="I17" s="21"/>
    </row>
    <row r="18" spans="1:9">
      <c r="A18" s="21">
        <v>1</v>
      </c>
      <c r="B18" s="21" t="s">
        <v>67</v>
      </c>
      <c r="C18" s="21" t="s">
        <v>68</v>
      </c>
      <c r="D18" s="21" t="s">
        <v>69</v>
      </c>
      <c r="E18" s="21" t="s">
        <v>70</v>
      </c>
      <c r="F18" s="21">
        <v>48</v>
      </c>
      <c r="G18" s="40"/>
      <c r="H18" s="62"/>
      <c r="I18" s="21"/>
    </row>
    <row r="19" spans="1:9">
      <c r="A19" s="21">
        <v>2</v>
      </c>
      <c r="B19" s="21" t="s">
        <v>71</v>
      </c>
      <c r="C19" s="21" t="s">
        <v>72</v>
      </c>
      <c r="D19" s="21" t="s">
        <v>73</v>
      </c>
      <c r="E19" s="21" t="s">
        <v>74</v>
      </c>
      <c r="F19" s="21">
        <v>48</v>
      </c>
      <c r="G19" s="40"/>
      <c r="H19" s="62"/>
      <c r="I19" s="21"/>
    </row>
    <row r="20" spans="1:9">
      <c r="A20" s="21">
        <v>3</v>
      </c>
      <c r="B20" s="21" t="s">
        <v>75</v>
      </c>
      <c r="C20" s="21" t="s">
        <v>72</v>
      </c>
      <c r="D20" s="21" t="s">
        <v>76</v>
      </c>
      <c r="E20" s="21" t="s">
        <v>74</v>
      </c>
      <c r="F20" s="21">
        <v>48</v>
      </c>
      <c r="G20" s="40"/>
      <c r="H20" s="62"/>
      <c r="I20" s="21"/>
    </row>
    <row r="21" spans="1:9">
      <c r="A21" s="21">
        <v>4</v>
      </c>
      <c r="B21" s="21" t="s">
        <v>77</v>
      </c>
      <c r="C21" s="21" t="s">
        <v>68</v>
      </c>
      <c r="D21" s="21" t="s">
        <v>78</v>
      </c>
      <c r="E21" s="21" t="s">
        <v>70</v>
      </c>
      <c r="F21" s="21">
        <v>78</v>
      </c>
      <c r="G21" s="40"/>
      <c r="H21" s="62"/>
      <c r="I21" s="21"/>
    </row>
    <row r="22" spans="1:9">
      <c r="A22" s="21">
        <v>5</v>
      </c>
      <c r="B22" s="21" t="s">
        <v>79</v>
      </c>
      <c r="C22" s="21"/>
      <c r="D22" s="21" t="s">
        <v>80</v>
      </c>
      <c r="E22" s="21" t="s">
        <v>74</v>
      </c>
      <c r="F22" s="21">
        <v>234</v>
      </c>
      <c r="G22" s="40"/>
      <c r="H22" s="62"/>
      <c r="I22" s="21"/>
    </row>
    <row r="23" spans="1:9">
      <c r="A23" s="21">
        <v>6</v>
      </c>
      <c r="B23" s="21" t="s">
        <v>81</v>
      </c>
      <c r="C23" s="21" t="s">
        <v>82</v>
      </c>
      <c r="D23" s="21" t="s">
        <v>83</v>
      </c>
      <c r="E23" s="21" t="s">
        <v>70</v>
      </c>
      <c r="F23" s="21">
        <v>216</v>
      </c>
      <c r="G23" s="40"/>
      <c r="H23" s="62"/>
      <c r="I23" s="21"/>
    </row>
    <row r="24" ht="24" spans="1:9">
      <c r="A24" s="21">
        <v>7</v>
      </c>
      <c r="B24" s="21" t="s">
        <v>84</v>
      </c>
      <c r="C24" s="21" t="s">
        <v>85</v>
      </c>
      <c r="D24" s="21" t="s">
        <v>86</v>
      </c>
      <c r="E24" s="21" t="s">
        <v>70</v>
      </c>
      <c r="F24" s="21">
        <v>108</v>
      </c>
      <c r="G24" s="40"/>
      <c r="H24" s="62"/>
      <c r="I24" s="21"/>
    </row>
    <row r="25" spans="1:9">
      <c r="A25" s="21">
        <v>8</v>
      </c>
      <c r="B25" s="21" t="s">
        <v>87</v>
      </c>
      <c r="C25" s="21" t="s">
        <v>82</v>
      </c>
      <c r="D25" s="21" t="s">
        <v>88</v>
      </c>
      <c r="E25" s="21" t="s">
        <v>70</v>
      </c>
      <c r="F25" s="21">
        <v>72</v>
      </c>
      <c r="G25" s="40"/>
      <c r="H25" s="62"/>
      <c r="I25" s="21"/>
    </row>
    <row r="26" spans="1:9">
      <c r="A26" s="21">
        <v>9</v>
      </c>
      <c r="B26" s="21" t="s">
        <v>89</v>
      </c>
      <c r="C26" s="21" t="s">
        <v>68</v>
      </c>
      <c r="D26" s="21" t="s">
        <v>90</v>
      </c>
      <c r="E26" s="21" t="s">
        <v>70</v>
      </c>
      <c r="F26" s="21">
        <v>33</v>
      </c>
      <c r="G26" s="40"/>
      <c r="H26" s="62"/>
      <c r="I26" s="21"/>
    </row>
    <row r="27" spans="1:9">
      <c r="A27" s="21">
        <v>10</v>
      </c>
      <c r="B27" s="21" t="s">
        <v>91</v>
      </c>
      <c r="C27" s="21" t="s">
        <v>82</v>
      </c>
      <c r="D27" s="21" t="s">
        <v>92</v>
      </c>
      <c r="E27" s="21" t="s">
        <v>70</v>
      </c>
      <c r="F27" s="21">
        <v>12</v>
      </c>
      <c r="G27" s="40"/>
      <c r="H27" s="62"/>
      <c r="I27" s="21"/>
    </row>
    <row r="28" spans="1:9">
      <c r="A28" s="21">
        <v>11</v>
      </c>
      <c r="B28" s="21" t="s">
        <v>93</v>
      </c>
      <c r="C28" s="21" t="s">
        <v>68</v>
      </c>
      <c r="D28" s="21" t="s">
        <v>94</v>
      </c>
      <c r="E28" s="21" t="s">
        <v>70</v>
      </c>
      <c r="F28" s="21">
        <v>6</v>
      </c>
      <c r="G28" s="40"/>
      <c r="H28" s="62"/>
      <c r="I28" s="21"/>
    </row>
    <row r="29" ht="24" spans="1:9">
      <c r="A29" s="21">
        <v>12</v>
      </c>
      <c r="B29" s="21" t="s">
        <v>95</v>
      </c>
      <c r="C29" s="21" t="s">
        <v>68</v>
      </c>
      <c r="D29" s="21" t="s">
        <v>96</v>
      </c>
      <c r="E29" s="21" t="s">
        <v>70</v>
      </c>
      <c r="F29" s="21">
        <v>33</v>
      </c>
      <c r="G29" s="40"/>
      <c r="H29" s="62"/>
      <c r="I29" s="21"/>
    </row>
    <row r="30" spans="1:9">
      <c r="A30" s="21">
        <v>13</v>
      </c>
      <c r="B30" s="21" t="s">
        <v>97</v>
      </c>
      <c r="C30" s="21" t="s">
        <v>68</v>
      </c>
      <c r="D30" s="21" t="s">
        <v>98</v>
      </c>
      <c r="E30" s="21" t="s">
        <v>70</v>
      </c>
      <c r="F30" s="21">
        <v>36</v>
      </c>
      <c r="G30" s="40"/>
      <c r="H30" s="62"/>
      <c r="I30" s="21"/>
    </row>
    <row r="31" spans="1:9">
      <c r="A31" s="21">
        <v>14</v>
      </c>
      <c r="B31" s="21" t="s">
        <v>99</v>
      </c>
      <c r="C31" s="21" t="s">
        <v>68</v>
      </c>
      <c r="D31" s="21" t="s">
        <v>98</v>
      </c>
      <c r="E31" s="21" t="s">
        <v>70</v>
      </c>
      <c r="F31" s="21">
        <v>6</v>
      </c>
      <c r="G31" s="40"/>
      <c r="H31" s="62"/>
      <c r="I31" s="21"/>
    </row>
    <row r="32" ht="24" spans="1:9">
      <c r="A32" s="21">
        <v>15</v>
      </c>
      <c r="B32" s="21" t="s">
        <v>100</v>
      </c>
      <c r="C32" s="21" t="s">
        <v>68</v>
      </c>
      <c r="D32" s="21" t="s">
        <v>101</v>
      </c>
      <c r="E32" s="21" t="s">
        <v>70</v>
      </c>
      <c r="F32" s="21">
        <v>12</v>
      </c>
      <c r="G32" s="40"/>
      <c r="H32" s="62"/>
      <c r="I32" s="21"/>
    </row>
    <row r="33" ht="24" spans="1:9">
      <c r="A33" s="21">
        <v>16</v>
      </c>
      <c r="B33" s="21" t="s">
        <v>102</v>
      </c>
      <c r="C33" s="21" t="s">
        <v>68</v>
      </c>
      <c r="D33" s="21" t="s">
        <v>103</v>
      </c>
      <c r="E33" s="21" t="s">
        <v>70</v>
      </c>
      <c r="F33" s="21">
        <v>12</v>
      </c>
      <c r="G33" s="40"/>
      <c r="H33" s="62"/>
      <c r="I33" s="21"/>
    </row>
    <row r="34" spans="1:9">
      <c r="A34" s="21">
        <v>17</v>
      </c>
      <c r="B34" s="21" t="s">
        <v>104</v>
      </c>
      <c r="C34" s="21" t="s">
        <v>105</v>
      </c>
      <c r="D34" s="21" t="s">
        <v>106</v>
      </c>
      <c r="E34" s="21" t="s">
        <v>70</v>
      </c>
      <c r="F34" s="21">
        <v>14</v>
      </c>
      <c r="G34" s="40"/>
      <c r="H34" s="62"/>
      <c r="I34" s="21"/>
    </row>
    <row r="35" ht="24" spans="1:9">
      <c r="A35" s="21">
        <v>18</v>
      </c>
      <c r="B35" s="21" t="s">
        <v>107</v>
      </c>
      <c r="C35" s="21"/>
      <c r="D35" s="21" t="s">
        <v>108</v>
      </c>
      <c r="E35" s="21" t="s">
        <v>109</v>
      </c>
      <c r="F35" s="21">
        <v>14</v>
      </c>
      <c r="G35" s="40"/>
      <c r="H35" s="62"/>
      <c r="I35" s="21"/>
    </row>
    <row r="36" spans="1:9">
      <c r="A36" s="21">
        <v>19</v>
      </c>
      <c r="B36" s="21" t="s">
        <v>110</v>
      </c>
      <c r="C36" s="21" t="s">
        <v>111</v>
      </c>
      <c r="D36" s="21" t="s">
        <v>112</v>
      </c>
      <c r="E36" s="21" t="s">
        <v>113</v>
      </c>
      <c r="F36" s="21">
        <v>48</v>
      </c>
      <c r="G36" s="40"/>
      <c r="H36" s="62"/>
      <c r="I36" s="21"/>
    </row>
    <row r="37" spans="1:9">
      <c r="A37" s="21">
        <v>20</v>
      </c>
      <c r="B37" s="21" t="s">
        <v>114</v>
      </c>
      <c r="C37" s="21" t="s">
        <v>111</v>
      </c>
      <c r="D37" s="21" t="s">
        <v>73</v>
      </c>
      <c r="E37" s="21" t="s">
        <v>113</v>
      </c>
      <c r="F37" s="21">
        <v>216</v>
      </c>
      <c r="G37" s="40"/>
      <c r="H37" s="62"/>
      <c r="I37" s="21"/>
    </row>
    <row r="38" ht="24" spans="1:9">
      <c r="A38" s="21">
        <v>21</v>
      </c>
      <c r="B38" s="21" t="s">
        <v>115</v>
      </c>
      <c r="C38" s="21" t="s">
        <v>111</v>
      </c>
      <c r="D38" s="21" t="s">
        <v>116</v>
      </c>
      <c r="E38" s="21" t="s">
        <v>113</v>
      </c>
      <c r="F38" s="21">
        <v>72</v>
      </c>
      <c r="G38" s="40"/>
      <c r="H38" s="62"/>
      <c r="I38" s="21"/>
    </row>
    <row r="39" spans="1:9">
      <c r="A39" s="21">
        <v>22</v>
      </c>
      <c r="B39" s="21" t="s">
        <v>117</v>
      </c>
      <c r="C39" s="21" t="s">
        <v>111</v>
      </c>
      <c r="D39" s="68" t="s">
        <v>118</v>
      </c>
      <c r="E39" s="21" t="s">
        <v>74</v>
      </c>
      <c r="F39" s="21">
        <v>8</v>
      </c>
      <c r="G39" s="40"/>
      <c r="H39" s="62"/>
      <c r="I39" s="21"/>
    </row>
    <row r="40" spans="1:9">
      <c r="A40" s="21">
        <v>23</v>
      </c>
      <c r="B40" s="21" t="s">
        <v>119</v>
      </c>
      <c r="C40" s="21" t="s">
        <v>120</v>
      </c>
      <c r="D40" s="21" t="s">
        <v>121</v>
      </c>
      <c r="E40" s="21" t="s">
        <v>70</v>
      </c>
      <c r="F40" s="21">
        <v>2</v>
      </c>
      <c r="G40" s="40"/>
      <c r="H40" s="62"/>
      <c r="I40" s="21"/>
    </row>
    <row r="41" spans="1:9">
      <c r="A41" s="21">
        <v>24</v>
      </c>
      <c r="B41" s="21" t="s">
        <v>122</v>
      </c>
      <c r="C41" s="21" t="s">
        <v>68</v>
      </c>
      <c r="D41" s="21" t="s">
        <v>123</v>
      </c>
      <c r="E41" s="21" t="s">
        <v>70</v>
      </c>
      <c r="F41" s="21">
        <v>2</v>
      </c>
      <c r="G41" s="40"/>
      <c r="H41" s="62"/>
      <c r="I41" s="21"/>
    </row>
    <row r="42" ht="24" spans="1:9">
      <c r="A42" s="21">
        <v>25</v>
      </c>
      <c r="B42" s="21" t="s">
        <v>124</v>
      </c>
      <c r="C42" s="21"/>
      <c r="D42" s="21"/>
      <c r="E42" s="21" t="s">
        <v>113</v>
      </c>
      <c r="F42" s="21">
        <v>2</v>
      </c>
      <c r="G42" s="40"/>
      <c r="H42" s="62"/>
      <c r="I42" s="21"/>
    </row>
    <row r="43" spans="1:9">
      <c r="A43" s="21">
        <v>26</v>
      </c>
      <c r="B43" s="21" t="s">
        <v>125</v>
      </c>
      <c r="C43" s="21" t="s">
        <v>126</v>
      </c>
      <c r="D43" s="21" t="s">
        <v>127</v>
      </c>
      <c r="E43" s="21" t="s">
        <v>70</v>
      </c>
      <c r="F43" s="21">
        <v>8</v>
      </c>
      <c r="G43" s="40"/>
      <c r="H43" s="62"/>
      <c r="I43" s="21"/>
    </row>
    <row r="44" spans="1:9">
      <c r="A44" s="21">
        <v>27</v>
      </c>
      <c r="B44" s="21" t="s">
        <v>128</v>
      </c>
      <c r="C44" s="21" t="s">
        <v>126</v>
      </c>
      <c r="D44" s="21" t="s">
        <v>127</v>
      </c>
      <c r="E44" s="21" t="s">
        <v>74</v>
      </c>
      <c r="F44" s="21">
        <v>8</v>
      </c>
      <c r="G44" s="40"/>
      <c r="H44" s="62"/>
      <c r="I44" s="21"/>
    </row>
    <row r="45" spans="1:9">
      <c r="A45" s="21">
        <v>28</v>
      </c>
      <c r="B45" s="21" t="s">
        <v>129</v>
      </c>
      <c r="C45" s="21" t="s">
        <v>126</v>
      </c>
      <c r="D45" s="21" t="s">
        <v>127</v>
      </c>
      <c r="E45" s="21" t="s">
        <v>74</v>
      </c>
      <c r="F45" s="21">
        <v>8</v>
      </c>
      <c r="G45" s="43"/>
      <c r="H45" s="69"/>
      <c r="I45" s="21"/>
    </row>
    <row r="46" ht="36" spans="1:9">
      <c r="A46" s="21">
        <v>29</v>
      </c>
      <c r="B46" s="21" t="s">
        <v>130</v>
      </c>
      <c r="C46" s="21" t="s">
        <v>131</v>
      </c>
      <c r="D46" s="21" t="s">
        <v>132</v>
      </c>
      <c r="E46" s="21" t="s">
        <v>70</v>
      </c>
      <c r="F46" s="21">
        <v>6</v>
      </c>
      <c r="G46" s="43"/>
      <c r="H46" s="69"/>
      <c r="I46" s="21"/>
    </row>
    <row r="47" ht="36" spans="1:9">
      <c r="A47" s="21">
        <v>30</v>
      </c>
      <c r="B47" s="21" t="s">
        <v>133</v>
      </c>
      <c r="C47" s="21" t="s">
        <v>131</v>
      </c>
      <c r="D47" s="21" t="s">
        <v>134</v>
      </c>
      <c r="E47" s="21" t="s">
        <v>70</v>
      </c>
      <c r="F47" s="21">
        <v>6</v>
      </c>
      <c r="G47" s="43"/>
      <c r="H47" s="69"/>
      <c r="I47" s="21"/>
    </row>
    <row r="48" ht="24" spans="1:9">
      <c r="A48" s="21">
        <v>31</v>
      </c>
      <c r="B48" s="21" t="s">
        <v>135</v>
      </c>
      <c r="C48" s="21"/>
      <c r="D48" s="21"/>
      <c r="E48" s="21" t="s">
        <v>74</v>
      </c>
      <c r="F48" s="21">
        <v>6</v>
      </c>
      <c r="G48" s="43"/>
      <c r="H48" s="69"/>
      <c r="I48" s="21"/>
    </row>
    <row r="49" ht="24" spans="1:9">
      <c r="A49" s="21">
        <v>32</v>
      </c>
      <c r="B49" s="21" t="s">
        <v>136</v>
      </c>
      <c r="C49" s="21" t="s">
        <v>137</v>
      </c>
      <c r="D49" s="21" t="s">
        <v>138</v>
      </c>
      <c r="E49" s="21" t="s">
        <v>139</v>
      </c>
      <c r="F49" s="21">
        <v>6</v>
      </c>
      <c r="G49" s="43"/>
      <c r="H49" s="69"/>
      <c r="I49" s="21"/>
    </row>
    <row r="50" spans="1:9">
      <c r="A50" s="21">
        <v>33</v>
      </c>
      <c r="B50" s="21" t="s">
        <v>140</v>
      </c>
      <c r="C50" s="21" t="s">
        <v>131</v>
      </c>
      <c r="D50" s="21" t="s">
        <v>141</v>
      </c>
      <c r="E50" s="21" t="s">
        <v>142</v>
      </c>
      <c r="F50" s="21">
        <v>288</v>
      </c>
      <c r="G50" s="43"/>
      <c r="H50" s="69"/>
      <c r="I50" s="21"/>
    </row>
    <row r="51" ht="24" spans="1:9">
      <c r="A51" s="21">
        <v>34</v>
      </c>
      <c r="B51" s="21" t="s">
        <v>143</v>
      </c>
      <c r="C51" s="21" t="s">
        <v>144</v>
      </c>
      <c r="D51" s="21" t="s">
        <v>145</v>
      </c>
      <c r="E51" s="21" t="s">
        <v>109</v>
      </c>
      <c r="F51" s="21">
        <v>2</v>
      </c>
      <c r="G51" s="43"/>
      <c r="H51" s="69"/>
      <c r="I51" s="21"/>
    </row>
    <row r="52" spans="1:9">
      <c r="A52" s="21">
        <v>35</v>
      </c>
      <c r="B52" s="68" t="s">
        <v>146</v>
      </c>
      <c r="C52" s="68"/>
      <c r="D52" s="68" t="s">
        <v>147</v>
      </c>
      <c r="E52" s="70" t="s">
        <v>74</v>
      </c>
      <c r="F52" s="71">
        <v>1050</v>
      </c>
      <c r="G52" s="43"/>
      <c r="H52" s="69"/>
      <c r="I52" s="21"/>
    </row>
    <row r="53" ht="24" spans="1:9">
      <c r="A53" s="21">
        <v>36</v>
      </c>
      <c r="B53" s="68" t="s">
        <v>148</v>
      </c>
      <c r="C53" s="68"/>
      <c r="D53" s="68"/>
      <c r="E53" s="70" t="s">
        <v>142</v>
      </c>
      <c r="F53" s="71">
        <v>45</v>
      </c>
      <c r="G53" s="43"/>
      <c r="H53" s="69"/>
      <c r="I53" s="21"/>
    </row>
    <row r="54" spans="1:9">
      <c r="A54" s="21">
        <v>37</v>
      </c>
      <c r="B54" s="68" t="s">
        <v>149</v>
      </c>
      <c r="C54" s="68"/>
      <c r="D54" s="21"/>
      <c r="E54" s="70" t="s">
        <v>52</v>
      </c>
      <c r="F54" s="71">
        <v>2100</v>
      </c>
      <c r="G54" s="43"/>
      <c r="H54" s="69"/>
      <c r="I54" s="21"/>
    </row>
    <row r="55" spans="1:9">
      <c r="A55" s="21">
        <v>38</v>
      </c>
      <c r="B55" s="68" t="s">
        <v>150</v>
      </c>
      <c r="C55" s="68"/>
      <c r="D55" s="21"/>
      <c r="E55" s="70" t="s">
        <v>74</v>
      </c>
      <c r="F55" s="71">
        <v>700</v>
      </c>
      <c r="G55" s="43"/>
      <c r="H55" s="69"/>
      <c r="I55" s="21"/>
    </row>
    <row r="56" ht="36" spans="1:9">
      <c r="A56" s="21">
        <v>39</v>
      </c>
      <c r="B56" s="21" t="s">
        <v>151</v>
      </c>
      <c r="C56" s="21"/>
      <c r="D56" s="21"/>
      <c r="E56" s="21" t="s">
        <v>109</v>
      </c>
      <c r="F56" s="21">
        <v>6</v>
      </c>
      <c r="G56" s="43"/>
      <c r="H56" s="69"/>
      <c r="I56" s="21"/>
    </row>
    <row r="57" ht="36" spans="1:9">
      <c r="A57" s="21">
        <v>40</v>
      </c>
      <c r="B57" s="21" t="s">
        <v>152</v>
      </c>
      <c r="C57" s="21"/>
      <c r="D57" s="21"/>
      <c r="E57" s="21" t="s">
        <v>109</v>
      </c>
      <c r="F57" s="21">
        <v>6</v>
      </c>
      <c r="G57" s="43"/>
      <c r="H57" s="69"/>
      <c r="I57" s="21"/>
    </row>
    <row r="58" spans="1:9">
      <c r="A58" s="21">
        <v>41</v>
      </c>
      <c r="B58" s="68" t="s">
        <v>153</v>
      </c>
      <c r="C58" s="68"/>
      <c r="D58" s="68" t="s">
        <v>154</v>
      </c>
      <c r="E58" s="70" t="s">
        <v>155</v>
      </c>
      <c r="F58" s="71">
        <v>400</v>
      </c>
      <c r="G58" s="44"/>
      <c r="H58" s="69"/>
      <c r="I58" s="21"/>
    </row>
    <row r="59" spans="1:9">
      <c r="A59" s="21">
        <v>42</v>
      </c>
      <c r="B59" s="68" t="s">
        <v>156</v>
      </c>
      <c r="C59" s="68"/>
      <c r="D59" s="68">
        <v>2000</v>
      </c>
      <c r="E59" s="70" t="s">
        <v>155</v>
      </c>
      <c r="F59" s="71">
        <v>800</v>
      </c>
      <c r="G59" s="43"/>
      <c r="H59" s="69"/>
      <c r="I59" s="21"/>
    </row>
    <row r="60" spans="1:9">
      <c r="A60" s="21">
        <v>43</v>
      </c>
      <c r="B60" s="68" t="s">
        <v>157</v>
      </c>
      <c r="C60" s="68"/>
      <c r="D60" s="68" t="s">
        <v>158</v>
      </c>
      <c r="E60" s="70" t="s">
        <v>159</v>
      </c>
      <c r="F60" s="71">
        <v>350</v>
      </c>
      <c r="G60" s="44"/>
      <c r="H60" s="69"/>
      <c r="I60" s="21"/>
    </row>
    <row r="61" spans="1:9">
      <c r="A61" s="21">
        <v>44</v>
      </c>
      <c r="B61" s="21" t="s">
        <v>160</v>
      </c>
      <c r="C61" s="21"/>
      <c r="D61" s="21" t="s">
        <v>161</v>
      </c>
      <c r="E61" s="21" t="s">
        <v>142</v>
      </c>
      <c r="F61" s="21">
        <v>144</v>
      </c>
      <c r="G61" s="40"/>
      <c r="H61" s="62"/>
      <c r="I61" s="21"/>
    </row>
    <row r="62" spans="1:9">
      <c r="A62" s="21">
        <v>45</v>
      </c>
      <c r="B62" s="21" t="s">
        <v>162</v>
      </c>
      <c r="C62" s="21"/>
      <c r="D62" s="21"/>
      <c r="E62" s="21" t="s">
        <v>42</v>
      </c>
      <c r="F62" s="21">
        <v>1152</v>
      </c>
      <c r="G62" s="40"/>
      <c r="H62" s="62"/>
      <c r="I62" s="21"/>
    </row>
    <row r="63" ht="24" spans="1:9">
      <c r="A63" s="6" t="s">
        <v>163</v>
      </c>
      <c r="B63" s="72" t="s">
        <v>164</v>
      </c>
      <c r="C63" s="73"/>
      <c r="D63" s="73"/>
      <c r="E63" s="73"/>
      <c r="F63" s="73"/>
      <c r="G63" s="40"/>
      <c r="H63" s="62"/>
      <c r="I63" s="21"/>
    </row>
    <row r="64" spans="1:9">
      <c r="A64" s="68">
        <v>1</v>
      </c>
      <c r="B64" s="71" t="s">
        <v>165</v>
      </c>
      <c r="C64" s="70" t="s">
        <v>111</v>
      </c>
      <c r="D64" s="71" t="s">
        <v>166</v>
      </c>
      <c r="E64" s="70" t="s">
        <v>167</v>
      </c>
      <c r="F64" s="74">
        <v>24</v>
      </c>
      <c r="G64" s="40"/>
      <c r="H64" s="62"/>
      <c r="I64" s="21"/>
    </row>
    <row r="65" spans="1:9">
      <c r="A65" s="68">
        <v>2</v>
      </c>
      <c r="B65" s="71" t="s">
        <v>168</v>
      </c>
      <c r="C65" s="70" t="s">
        <v>111</v>
      </c>
      <c r="D65" s="71" t="s">
        <v>169</v>
      </c>
      <c r="E65" s="70" t="s">
        <v>167</v>
      </c>
      <c r="F65" s="75">
        <v>24</v>
      </c>
      <c r="G65" s="40"/>
      <c r="H65" s="62"/>
      <c r="I65" s="21"/>
    </row>
    <row r="66" spans="1:9">
      <c r="A66" s="68">
        <v>3</v>
      </c>
      <c r="B66" s="71" t="s">
        <v>170</v>
      </c>
      <c r="C66" s="21" t="s">
        <v>82</v>
      </c>
      <c r="D66" s="71" t="s">
        <v>171</v>
      </c>
      <c r="E66" s="70" t="s">
        <v>155</v>
      </c>
      <c r="F66" s="75">
        <v>216</v>
      </c>
      <c r="G66" s="40"/>
      <c r="H66" s="62"/>
      <c r="I66" s="21"/>
    </row>
    <row r="67" spans="1:9">
      <c r="A67" s="68">
        <v>4</v>
      </c>
      <c r="B67" s="71" t="s">
        <v>172</v>
      </c>
      <c r="C67" s="21" t="s">
        <v>82</v>
      </c>
      <c r="D67" s="71" t="s">
        <v>173</v>
      </c>
      <c r="E67" s="70" t="s">
        <v>155</v>
      </c>
      <c r="F67" s="75">
        <v>30</v>
      </c>
      <c r="G67" s="40"/>
      <c r="H67" s="62"/>
      <c r="I67" s="21"/>
    </row>
    <row r="68" spans="1:9">
      <c r="A68" s="68">
        <v>5</v>
      </c>
      <c r="B68" s="71" t="s">
        <v>174</v>
      </c>
      <c r="C68" s="21" t="s">
        <v>82</v>
      </c>
      <c r="D68" s="71" t="s">
        <v>175</v>
      </c>
      <c r="E68" s="70" t="s">
        <v>155</v>
      </c>
      <c r="F68" s="76">
        <v>60</v>
      </c>
      <c r="G68" s="40"/>
      <c r="H68" s="62"/>
      <c r="I68" s="21"/>
    </row>
    <row r="69" spans="1:9">
      <c r="A69" s="68">
        <v>6</v>
      </c>
      <c r="B69" s="71" t="s">
        <v>176</v>
      </c>
      <c r="C69" s="21" t="s">
        <v>82</v>
      </c>
      <c r="D69" s="71" t="s">
        <v>177</v>
      </c>
      <c r="E69" s="70" t="s">
        <v>155</v>
      </c>
      <c r="F69" s="75">
        <v>8</v>
      </c>
      <c r="G69" s="40"/>
      <c r="H69" s="62"/>
      <c r="I69" s="21"/>
    </row>
    <row r="70" spans="1:9">
      <c r="A70" s="68">
        <v>7</v>
      </c>
      <c r="B70" s="71" t="s">
        <v>178</v>
      </c>
      <c r="C70" s="21" t="s">
        <v>82</v>
      </c>
      <c r="D70" s="71" t="s">
        <v>179</v>
      </c>
      <c r="E70" s="70" t="s">
        <v>155</v>
      </c>
      <c r="F70" s="75">
        <v>16</v>
      </c>
      <c r="G70" s="43"/>
      <c r="H70" s="62"/>
      <c r="I70" s="21"/>
    </row>
    <row r="71" spans="1:9">
      <c r="A71" s="68">
        <v>8</v>
      </c>
      <c r="B71" s="71" t="s">
        <v>180</v>
      </c>
      <c r="C71" s="21" t="s">
        <v>82</v>
      </c>
      <c r="D71" s="71" t="s">
        <v>181</v>
      </c>
      <c r="E71" s="70" t="s">
        <v>155</v>
      </c>
      <c r="F71" s="75">
        <v>16</v>
      </c>
      <c r="G71" s="43"/>
      <c r="H71" s="62"/>
      <c r="I71" s="21"/>
    </row>
    <row r="72" spans="1:9">
      <c r="A72" s="68">
        <v>9</v>
      </c>
      <c r="B72" s="71" t="s">
        <v>182</v>
      </c>
      <c r="C72" s="21" t="s">
        <v>82</v>
      </c>
      <c r="D72" s="71" t="s">
        <v>173</v>
      </c>
      <c r="E72" s="70" t="s">
        <v>155</v>
      </c>
      <c r="F72" s="75">
        <v>30</v>
      </c>
      <c r="G72" s="43"/>
      <c r="H72" s="62"/>
      <c r="I72" s="21"/>
    </row>
    <row r="73" spans="1:9">
      <c r="A73" s="68">
        <v>10</v>
      </c>
      <c r="B73" s="71" t="s">
        <v>183</v>
      </c>
      <c r="C73" s="71" t="s">
        <v>184</v>
      </c>
      <c r="D73" s="71" t="s">
        <v>185</v>
      </c>
      <c r="E73" s="70" t="s">
        <v>155</v>
      </c>
      <c r="F73" s="75">
        <v>400</v>
      </c>
      <c r="G73" s="44"/>
      <c r="H73" s="62"/>
      <c r="I73" s="21"/>
    </row>
    <row r="74" spans="1:9">
      <c r="A74" s="68">
        <v>11</v>
      </c>
      <c r="B74" s="71" t="s">
        <v>156</v>
      </c>
      <c r="C74" s="71"/>
      <c r="D74" s="71">
        <v>2000</v>
      </c>
      <c r="E74" s="70" t="s">
        <v>155</v>
      </c>
      <c r="F74" s="75">
        <v>800</v>
      </c>
      <c r="G74" s="43"/>
      <c r="H74" s="62"/>
      <c r="I74" s="21"/>
    </row>
    <row r="75" spans="1:9">
      <c r="A75" s="68">
        <v>12</v>
      </c>
      <c r="B75" s="71" t="s">
        <v>157</v>
      </c>
      <c r="C75" s="71"/>
      <c r="D75" s="71" t="s">
        <v>186</v>
      </c>
      <c r="E75" s="70" t="s">
        <v>159</v>
      </c>
      <c r="F75" s="75">
        <v>200</v>
      </c>
      <c r="G75" s="44"/>
      <c r="H75" s="62"/>
      <c r="I75" s="21"/>
    </row>
    <row r="76" spans="1:9">
      <c r="A76" s="68">
        <v>13</v>
      </c>
      <c r="B76" s="71" t="s">
        <v>187</v>
      </c>
      <c r="C76" s="71"/>
      <c r="D76" s="71" t="s">
        <v>147</v>
      </c>
      <c r="E76" s="70" t="s">
        <v>74</v>
      </c>
      <c r="F76" s="75">
        <v>100</v>
      </c>
      <c r="G76" s="43"/>
      <c r="H76" s="62"/>
      <c r="I76" s="21"/>
    </row>
    <row r="77" spans="1:9">
      <c r="A77" s="68">
        <v>14</v>
      </c>
      <c r="B77" s="71" t="s">
        <v>188</v>
      </c>
      <c r="C77" s="71"/>
      <c r="D77" s="71"/>
      <c r="E77" s="70" t="s">
        <v>74</v>
      </c>
      <c r="F77" s="75">
        <v>216</v>
      </c>
      <c r="G77" s="43"/>
      <c r="H77" s="62"/>
      <c r="I77" s="21"/>
    </row>
    <row r="78" spans="1:9">
      <c r="A78" s="68">
        <v>15</v>
      </c>
      <c r="B78" s="71" t="s">
        <v>189</v>
      </c>
      <c r="C78" s="71"/>
      <c r="D78" s="71" t="s">
        <v>147</v>
      </c>
      <c r="E78" s="70" t="s">
        <v>74</v>
      </c>
      <c r="F78" s="75">
        <v>70</v>
      </c>
      <c r="G78" s="43"/>
      <c r="H78" s="62"/>
      <c r="I78" s="21"/>
    </row>
    <row r="79" spans="1:9">
      <c r="A79" s="68">
        <v>16</v>
      </c>
      <c r="B79" s="71" t="s">
        <v>146</v>
      </c>
      <c r="C79" s="71"/>
      <c r="D79" s="71" t="s">
        <v>190</v>
      </c>
      <c r="E79" s="70" t="s">
        <v>74</v>
      </c>
      <c r="F79" s="75">
        <v>1100</v>
      </c>
      <c r="G79" s="43"/>
      <c r="H79" s="62"/>
      <c r="I79" s="21"/>
    </row>
    <row r="80" spans="1:9">
      <c r="A80" s="68">
        <v>17</v>
      </c>
      <c r="B80" s="71" t="s">
        <v>191</v>
      </c>
      <c r="C80" s="71"/>
      <c r="D80" s="71" t="s">
        <v>147</v>
      </c>
      <c r="E80" s="70" t="s">
        <v>74</v>
      </c>
      <c r="F80" s="77">
        <v>120</v>
      </c>
      <c r="G80" s="43"/>
      <c r="H80" s="62"/>
      <c r="I80" s="21"/>
    </row>
    <row r="81" spans="1:9">
      <c r="A81" s="68">
        <v>18</v>
      </c>
      <c r="B81" s="71" t="s">
        <v>192</v>
      </c>
      <c r="C81" s="71"/>
      <c r="D81" s="71" t="s">
        <v>59</v>
      </c>
      <c r="E81" s="70" t="s">
        <v>193</v>
      </c>
      <c r="F81" s="75">
        <v>12</v>
      </c>
      <c r="G81" s="43"/>
      <c r="H81" s="62"/>
      <c r="I81" s="21"/>
    </row>
    <row r="82" spans="1:9">
      <c r="A82" s="68">
        <v>19</v>
      </c>
      <c r="B82" s="71" t="s">
        <v>194</v>
      </c>
      <c r="C82" s="71"/>
      <c r="D82" s="71" t="s">
        <v>195</v>
      </c>
      <c r="E82" s="70" t="s">
        <v>109</v>
      </c>
      <c r="F82" s="77">
        <v>8</v>
      </c>
      <c r="G82" s="43"/>
      <c r="H82" s="62"/>
      <c r="I82" s="21"/>
    </row>
    <row r="83" spans="1:9">
      <c r="A83" s="68">
        <v>20</v>
      </c>
      <c r="B83" s="71" t="s">
        <v>196</v>
      </c>
      <c r="C83" s="71"/>
      <c r="D83" s="71"/>
      <c r="E83" s="70" t="s">
        <v>109</v>
      </c>
      <c r="F83" s="75">
        <v>8</v>
      </c>
      <c r="G83" s="43"/>
      <c r="H83" s="62"/>
      <c r="I83" s="21"/>
    </row>
    <row r="84" ht="36" spans="1:9">
      <c r="A84" s="68">
        <v>21</v>
      </c>
      <c r="B84" s="68" t="s">
        <v>197</v>
      </c>
      <c r="C84" s="71" t="s">
        <v>198</v>
      </c>
      <c r="D84" s="71" t="s">
        <v>199</v>
      </c>
      <c r="E84" s="70" t="s">
        <v>42</v>
      </c>
      <c r="F84" s="75">
        <v>1855</v>
      </c>
      <c r="G84" s="44"/>
      <c r="H84" s="62"/>
      <c r="I84" s="21" t="s">
        <v>200</v>
      </c>
    </row>
    <row r="85" spans="1:9">
      <c r="A85" s="78" t="s">
        <v>201</v>
      </c>
      <c r="B85" s="78" t="s">
        <v>202</v>
      </c>
      <c r="C85" s="79"/>
      <c r="D85" s="79"/>
      <c r="E85" s="79"/>
      <c r="F85" s="79"/>
      <c r="G85" s="40"/>
      <c r="H85" s="62"/>
      <c r="I85" s="21"/>
    </row>
    <row r="86" spans="1:9">
      <c r="A86" s="79">
        <v>1</v>
      </c>
      <c r="B86" s="79" t="s">
        <v>203</v>
      </c>
      <c r="C86" s="79" t="s">
        <v>68</v>
      </c>
      <c r="D86" s="79" t="s">
        <v>204</v>
      </c>
      <c r="E86" s="79" t="s">
        <v>70</v>
      </c>
      <c r="F86" s="79">
        <v>48</v>
      </c>
      <c r="G86" s="40"/>
      <c r="H86" s="62"/>
      <c r="I86" s="21"/>
    </row>
    <row r="87" spans="1:9">
      <c r="A87" s="79">
        <v>2</v>
      </c>
      <c r="B87" s="71" t="s">
        <v>205</v>
      </c>
      <c r="C87" s="71" t="s">
        <v>68</v>
      </c>
      <c r="D87" s="71" t="s">
        <v>206</v>
      </c>
      <c r="E87" s="70" t="s">
        <v>70</v>
      </c>
      <c r="F87" s="75">
        <v>48</v>
      </c>
      <c r="G87" s="40"/>
      <c r="H87" s="62"/>
      <c r="I87" s="21"/>
    </row>
    <row r="88" spans="1:9">
      <c r="A88" s="79">
        <v>3</v>
      </c>
      <c r="B88" s="71" t="s">
        <v>207</v>
      </c>
      <c r="C88" s="71" t="s">
        <v>68</v>
      </c>
      <c r="D88" s="71" t="s">
        <v>208</v>
      </c>
      <c r="E88" s="70" t="s">
        <v>70</v>
      </c>
      <c r="F88" s="75">
        <v>33</v>
      </c>
      <c r="G88" s="40"/>
      <c r="H88" s="62"/>
      <c r="I88" s="21"/>
    </row>
    <row r="89" ht="24" spans="1:9">
      <c r="A89" s="79">
        <v>4</v>
      </c>
      <c r="B89" s="71" t="s">
        <v>209</v>
      </c>
      <c r="C89" s="71" t="s">
        <v>68</v>
      </c>
      <c r="D89" s="71" t="s">
        <v>210</v>
      </c>
      <c r="E89" s="70" t="s">
        <v>70</v>
      </c>
      <c r="F89" s="75">
        <f>F28</f>
        <v>6</v>
      </c>
      <c r="G89" s="40"/>
      <c r="H89" s="62"/>
      <c r="I89" s="21"/>
    </row>
    <row r="90" spans="1:9">
      <c r="A90" s="79">
        <v>5</v>
      </c>
      <c r="B90" s="71" t="s">
        <v>211</v>
      </c>
      <c r="C90" s="71" t="s">
        <v>212</v>
      </c>
      <c r="D90" s="71"/>
      <c r="E90" s="70" t="s">
        <v>74</v>
      </c>
      <c r="F90" s="75">
        <v>150</v>
      </c>
      <c r="G90" s="40"/>
      <c r="H90" s="62"/>
      <c r="I90" s="21"/>
    </row>
    <row r="91" spans="1:9">
      <c r="A91" s="79">
        <v>6</v>
      </c>
      <c r="B91" s="71" t="s">
        <v>213</v>
      </c>
      <c r="C91" s="71" t="s">
        <v>68</v>
      </c>
      <c r="D91" s="71" t="s">
        <v>214</v>
      </c>
      <c r="E91" s="70" t="s">
        <v>70</v>
      </c>
      <c r="F91" s="75">
        <f>F88*2+F89*2</f>
        <v>78</v>
      </c>
      <c r="G91" s="40"/>
      <c r="H91" s="62"/>
      <c r="I91" s="21"/>
    </row>
    <row r="92" spans="1:9">
      <c r="A92" s="79">
        <v>7</v>
      </c>
      <c r="B92" s="71" t="s">
        <v>215</v>
      </c>
      <c r="C92" s="71" t="s">
        <v>216</v>
      </c>
      <c r="D92" s="71" t="s">
        <v>217</v>
      </c>
      <c r="E92" s="70" t="s">
        <v>70</v>
      </c>
      <c r="F92" s="75">
        <f>4*(C3+1)</f>
        <v>16</v>
      </c>
      <c r="G92" s="40"/>
      <c r="H92" s="62"/>
      <c r="I92" s="21"/>
    </row>
    <row r="93" ht="24" spans="1:9">
      <c r="A93" s="79">
        <v>8</v>
      </c>
      <c r="B93" s="71" t="s">
        <v>218</v>
      </c>
      <c r="C93" s="71" t="s">
        <v>82</v>
      </c>
      <c r="D93" s="71" t="s">
        <v>219</v>
      </c>
      <c r="E93" s="70" t="s">
        <v>70</v>
      </c>
      <c r="F93" s="75">
        <v>12</v>
      </c>
      <c r="G93" s="40"/>
      <c r="H93" s="62"/>
      <c r="I93" s="21"/>
    </row>
    <row r="94" spans="1:9">
      <c r="A94" s="79">
        <v>9</v>
      </c>
      <c r="B94" s="71" t="s">
        <v>220</v>
      </c>
      <c r="C94" s="71" t="s">
        <v>221</v>
      </c>
      <c r="D94" s="71" t="s">
        <v>222</v>
      </c>
      <c r="E94" s="70" t="s">
        <v>142</v>
      </c>
      <c r="F94" s="75">
        <f>C3*8</f>
        <v>24</v>
      </c>
      <c r="G94" s="40"/>
      <c r="H94" s="62"/>
      <c r="I94" s="21"/>
    </row>
    <row r="95" spans="1:9">
      <c r="A95" s="79">
        <v>10</v>
      </c>
      <c r="B95" s="79" t="s">
        <v>223</v>
      </c>
      <c r="C95" s="79"/>
      <c r="D95" s="79"/>
      <c r="E95" s="79" t="s">
        <v>74</v>
      </c>
      <c r="F95" s="79">
        <v>22</v>
      </c>
      <c r="G95" s="40"/>
      <c r="H95" s="62"/>
      <c r="I95" s="21"/>
    </row>
    <row r="96" spans="1:9">
      <c r="A96" s="79">
        <v>11</v>
      </c>
      <c r="B96" s="79" t="s">
        <v>224</v>
      </c>
      <c r="C96" s="79"/>
      <c r="D96" s="79"/>
      <c r="E96" s="79" t="s">
        <v>74</v>
      </c>
      <c r="F96" s="79">
        <v>320</v>
      </c>
      <c r="G96" s="40"/>
      <c r="H96" s="62"/>
      <c r="I96" s="21"/>
    </row>
    <row r="97" spans="1:9">
      <c r="A97" s="79">
        <v>12</v>
      </c>
      <c r="B97" s="79" t="s">
        <v>225</v>
      </c>
      <c r="C97" s="79"/>
      <c r="D97" s="79"/>
      <c r="E97" s="79" t="s">
        <v>74</v>
      </c>
      <c r="F97" s="79">
        <v>360</v>
      </c>
      <c r="G97" s="40"/>
      <c r="H97" s="62"/>
      <c r="I97" s="21"/>
    </row>
    <row r="98" spans="1:9">
      <c r="A98" s="79">
        <v>13</v>
      </c>
      <c r="B98" s="79" t="s">
        <v>226</v>
      </c>
      <c r="C98" s="79" t="s">
        <v>221</v>
      </c>
      <c r="D98" s="79" t="s">
        <v>227</v>
      </c>
      <c r="E98" s="79" t="s">
        <v>70</v>
      </c>
      <c r="F98" s="79">
        <v>56</v>
      </c>
      <c r="G98" s="40"/>
      <c r="H98" s="62"/>
      <c r="I98" s="21"/>
    </row>
    <row r="99" spans="1:9">
      <c r="A99" s="79">
        <v>14</v>
      </c>
      <c r="B99" s="79" t="s">
        <v>228</v>
      </c>
      <c r="C99" s="79" t="s">
        <v>221</v>
      </c>
      <c r="D99" s="79" t="s">
        <v>134</v>
      </c>
      <c r="E99" s="79" t="s">
        <v>70</v>
      </c>
      <c r="F99" s="79">
        <v>60</v>
      </c>
      <c r="G99" s="40"/>
      <c r="H99" s="62"/>
      <c r="I99" s="21"/>
    </row>
    <row r="100" spans="1:9">
      <c r="A100" s="79">
        <v>15</v>
      </c>
      <c r="B100" s="79" t="s">
        <v>229</v>
      </c>
      <c r="C100" s="79" t="s">
        <v>230</v>
      </c>
      <c r="D100" s="79"/>
      <c r="E100" s="79" t="s">
        <v>74</v>
      </c>
      <c r="F100" s="79">
        <v>16</v>
      </c>
      <c r="G100" s="40"/>
      <c r="H100" s="62"/>
      <c r="I100" s="21"/>
    </row>
    <row r="101" spans="1:9">
      <c r="A101" s="79">
        <v>16</v>
      </c>
      <c r="B101" s="79" t="s">
        <v>231</v>
      </c>
      <c r="C101" s="79"/>
      <c r="D101" s="79"/>
      <c r="E101" s="79" t="s">
        <v>74</v>
      </c>
      <c r="F101" s="79">
        <v>54</v>
      </c>
      <c r="G101" s="40"/>
      <c r="H101" s="62"/>
      <c r="I101" s="21"/>
    </row>
    <row r="102" spans="1:9">
      <c r="A102" s="79">
        <v>17</v>
      </c>
      <c r="B102" s="79" t="s">
        <v>232</v>
      </c>
      <c r="C102" s="79"/>
      <c r="D102" s="79" t="s">
        <v>233</v>
      </c>
      <c r="E102" s="79" t="s">
        <v>70</v>
      </c>
      <c r="F102" s="79">
        <f>C3*2+1</f>
        <v>7</v>
      </c>
      <c r="G102" s="40"/>
      <c r="H102" s="62"/>
      <c r="I102" s="21"/>
    </row>
    <row r="103" spans="1:9">
      <c r="A103" s="79">
        <v>18</v>
      </c>
      <c r="B103" s="79" t="s">
        <v>234</v>
      </c>
      <c r="C103" s="79"/>
      <c r="D103" s="79" t="s">
        <v>235</v>
      </c>
      <c r="E103" s="79" t="s">
        <v>193</v>
      </c>
      <c r="F103" s="79">
        <f>F102</f>
        <v>7</v>
      </c>
      <c r="G103" s="40"/>
      <c r="H103" s="62"/>
      <c r="I103" s="21"/>
    </row>
    <row r="104" spans="1:9">
      <c r="A104" s="79">
        <v>19</v>
      </c>
      <c r="B104" s="79" t="s">
        <v>236</v>
      </c>
      <c r="C104" s="79" t="s">
        <v>120</v>
      </c>
      <c r="D104" s="79"/>
      <c r="E104" s="79" t="s">
        <v>74</v>
      </c>
      <c r="F104" s="79">
        <v>130</v>
      </c>
      <c r="G104" s="40"/>
      <c r="H104" s="62"/>
      <c r="I104" s="21"/>
    </row>
    <row r="105" spans="1:9">
      <c r="A105" s="79">
        <v>20</v>
      </c>
      <c r="B105" s="79" t="s">
        <v>237</v>
      </c>
      <c r="C105" s="79"/>
      <c r="D105" s="79" t="s">
        <v>238</v>
      </c>
      <c r="E105" s="79" t="s">
        <v>193</v>
      </c>
      <c r="F105" s="79">
        <v>1</v>
      </c>
      <c r="G105" s="40"/>
      <c r="H105" s="62"/>
      <c r="I105" s="21"/>
    </row>
    <row r="106" spans="1:9">
      <c r="A106" s="79">
        <v>21</v>
      </c>
      <c r="B106" s="79" t="s">
        <v>239</v>
      </c>
      <c r="C106" s="79" t="s">
        <v>76</v>
      </c>
      <c r="D106" s="79"/>
      <c r="E106" s="79" t="s">
        <v>74</v>
      </c>
      <c r="F106" s="79">
        <v>1</v>
      </c>
      <c r="G106" s="40"/>
      <c r="H106" s="62"/>
      <c r="I106" s="21"/>
    </row>
    <row r="107" spans="1:9">
      <c r="A107" s="79">
        <v>22</v>
      </c>
      <c r="B107" s="79" t="s">
        <v>240</v>
      </c>
      <c r="C107" s="79"/>
      <c r="D107" s="79"/>
      <c r="E107" s="79" t="s">
        <v>109</v>
      </c>
      <c r="F107" s="79">
        <v>1</v>
      </c>
      <c r="G107" s="40"/>
      <c r="H107" s="62"/>
      <c r="I107" s="21"/>
    </row>
    <row r="108" spans="1:9">
      <c r="A108" s="79">
        <v>23</v>
      </c>
      <c r="B108" s="79" t="s">
        <v>241</v>
      </c>
      <c r="C108" s="79" t="s">
        <v>242</v>
      </c>
      <c r="D108" s="79" t="s">
        <v>243</v>
      </c>
      <c r="E108" s="79" t="s">
        <v>244</v>
      </c>
      <c r="F108" s="79">
        <f>E3</f>
        <v>12</v>
      </c>
      <c r="G108" s="40"/>
      <c r="H108" s="62"/>
      <c r="I108" s="21"/>
    </row>
    <row r="109" spans="1:9">
      <c r="A109" s="79">
        <v>24</v>
      </c>
      <c r="B109" s="79" t="s">
        <v>245</v>
      </c>
      <c r="C109" s="79"/>
      <c r="D109" s="79"/>
      <c r="E109" s="79" t="s">
        <v>246</v>
      </c>
      <c r="F109" s="79">
        <v>16</v>
      </c>
      <c r="G109" s="40"/>
      <c r="H109" s="62"/>
      <c r="I109" s="21"/>
    </row>
    <row r="110" spans="1:9">
      <c r="A110" s="79">
        <v>25</v>
      </c>
      <c r="B110" s="79" t="s">
        <v>247</v>
      </c>
      <c r="C110" s="79" t="s">
        <v>248</v>
      </c>
      <c r="D110" s="79" t="s">
        <v>249</v>
      </c>
      <c r="E110" s="79" t="s">
        <v>142</v>
      </c>
      <c r="F110" s="79">
        <v>3600</v>
      </c>
      <c r="G110" s="40"/>
      <c r="H110" s="62"/>
      <c r="I110" s="21"/>
    </row>
    <row r="111" spans="1:9">
      <c r="A111" s="78" t="s">
        <v>250</v>
      </c>
      <c r="B111" s="78" t="s">
        <v>251</v>
      </c>
      <c r="C111" s="79"/>
      <c r="D111" s="79"/>
      <c r="E111" s="79"/>
      <c r="F111" s="79"/>
      <c r="G111" s="40"/>
      <c r="H111" s="62"/>
      <c r="I111" s="21"/>
    </row>
    <row r="112" spans="1:9">
      <c r="A112" s="68">
        <v>1</v>
      </c>
      <c r="B112" s="68" t="s">
        <v>197</v>
      </c>
      <c r="C112" s="71" t="s">
        <v>252</v>
      </c>
      <c r="D112" s="68" t="s">
        <v>253</v>
      </c>
      <c r="E112" s="68" t="s">
        <v>42</v>
      </c>
      <c r="F112" s="71">
        <v>1845</v>
      </c>
      <c r="G112" s="40"/>
      <c r="H112" s="62"/>
      <c r="I112" s="21" t="s">
        <v>200</v>
      </c>
    </row>
    <row r="113" spans="1:9">
      <c r="A113" s="68">
        <v>2</v>
      </c>
      <c r="B113" s="79" t="s">
        <v>197</v>
      </c>
      <c r="C113" s="79" t="s">
        <v>254</v>
      </c>
      <c r="D113" s="79" t="s">
        <v>255</v>
      </c>
      <c r="E113" s="68" t="s">
        <v>42</v>
      </c>
      <c r="F113" s="79">
        <v>147</v>
      </c>
      <c r="G113" s="40"/>
      <c r="H113" s="62"/>
      <c r="I113" s="21"/>
    </row>
    <row r="114" spans="1:9">
      <c r="A114" s="68">
        <v>3</v>
      </c>
      <c r="B114" s="79" t="s">
        <v>197</v>
      </c>
      <c r="C114" s="79" t="s">
        <v>256</v>
      </c>
      <c r="D114" s="79" t="s">
        <v>257</v>
      </c>
      <c r="E114" s="68" t="s">
        <v>42</v>
      </c>
      <c r="F114" s="79">
        <v>115.2</v>
      </c>
      <c r="G114" s="40"/>
      <c r="H114" s="62"/>
      <c r="I114" s="21"/>
    </row>
    <row r="115" spans="1:9">
      <c r="A115" s="68">
        <v>4</v>
      </c>
      <c r="B115" s="79" t="s">
        <v>197</v>
      </c>
      <c r="C115" s="79" t="s">
        <v>258</v>
      </c>
      <c r="D115" s="79" t="s">
        <v>259</v>
      </c>
      <c r="E115" s="68" t="s">
        <v>42</v>
      </c>
      <c r="F115" s="79">
        <v>300</v>
      </c>
      <c r="G115" s="40"/>
      <c r="H115" s="62"/>
      <c r="I115" s="21"/>
    </row>
    <row r="116" ht="19" customHeight="1" spans="1:9">
      <c r="A116" s="68">
        <v>5</v>
      </c>
      <c r="B116" s="79" t="s">
        <v>197</v>
      </c>
      <c r="C116" s="79" t="s">
        <v>260</v>
      </c>
      <c r="D116" s="79" t="s">
        <v>261</v>
      </c>
      <c r="E116" s="68" t="s">
        <v>42</v>
      </c>
      <c r="F116" s="79">
        <v>576</v>
      </c>
      <c r="G116" s="40"/>
      <c r="H116" s="62"/>
      <c r="I116" s="21"/>
    </row>
    <row r="117" ht="18" customHeight="1" spans="1:9">
      <c r="A117" s="68">
        <v>6</v>
      </c>
      <c r="B117" s="79" t="s">
        <v>262</v>
      </c>
      <c r="C117" s="79" t="s">
        <v>263</v>
      </c>
      <c r="D117" s="79"/>
      <c r="E117" s="68" t="s">
        <v>42</v>
      </c>
      <c r="F117" s="79">
        <v>500</v>
      </c>
      <c r="G117" s="40"/>
      <c r="H117" s="62"/>
      <c r="I117" s="21"/>
    </row>
    <row r="118" spans="1:9">
      <c r="A118" s="78" t="s">
        <v>264</v>
      </c>
      <c r="B118" s="78" t="s">
        <v>265</v>
      </c>
      <c r="C118" s="79"/>
      <c r="D118" s="79"/>
      <c r="E118" s="79"/>
      <c r="F118" s="79"/>
      <c r="G118" s="40"/>
      <c r="H118" s="62"/>
      <c r="I118" s="21"/>
    </row>
    <row r="119" ht="45" customHeight="1" spans="1:9">
      <c r="A119" s="79">
        <v>1</v>
      </c>
      <c r="B119" s="79" t="s">
        <v>266</v>
      </c>
      <c r="C119" s="68" t="s">
        <v>267</v>
      </c>
      <c r="D119" s="68"/>
      <c r="E119" s="79" t="s">
        <v>109</v>
      </c>
      <c r="F119" s="79">
        <v>1</v>
      </c>
      <c r="G119" s="40"/>
      <c r="H119" s="62"/>
      <c r="I119" s="21"/>
    </row>
    <row r="120" ht="24" spans="1:9">
      <c r="A120" s="79">
        <v>2</v>
      </c>
      <c r="B120" s="79" t="s">
        <v>268</v>
      </c>
      <c r="C120" s="79" t="s">
        <v>269</v>
      </c>
      <c r="D120" s="79" t="s">
        <v>270</v>
      </c>
      <c r="E120" s="79" t="s">
        <v>142</v>
      </c>
      <c r="F120" s="79">
        <v>400</v>
      </c>
      <c r="G120" s="40"/>
      <c r="H120" s="62"/>
      <c r="I120" s="21"/>
    </row>
    <row r="121" ht="24" spans="1:9">
      <c r="A121" s="79">
        <v>3</v>
      </c>
      <c r="B121" s="79" t="s">
        <v>268</v>
      </c>
      <c r="C121" s="79" t="s">
        <v>269</v>
      </c>
      <c r="D121" s="79" t="s">
        <v>271</v>
      </c>
      <c r="E121" s="79" t="s">
        <v>142</v>
      </c>
      <c r="F121" s="79">
        <v>260</v>
      </c>
      <c r="G121" s="40"/>
      <c r="H121" s="62"/>
      <c r="I121" s="21"/>
    </row>
    <row r="122" ht="24" spans="1:9">
      <c r="A122" s="79">
        <v>4</v>
      </c>
      <c r="B122" s="79" t="s">
        <v>268</v>
      </c>
      <c r="C122" s="79" t="s">
        <v>269</v>
      </c>
      <c r="D122" s="80" t="s">
        <v>272</v>
      </c>
      <c r="E122" s="79" t="s">
        <v>142</v>
      </c>
      <c r="F122" s="80">
        <v>60</v>
      </c>
      <c r="G122" s="43"/>
      <c r="H122" s="62"/>
      <c r="I122" s="21"/>
    </row>
    <row r="123" spans="1:9">
      <c r="A123" s="79">
        <v>5</v>
      </c>
      <c r="B123" s="80" t="s">
        <v>273</v>
      </c>
      <c r="C123" s="80"/>
      <c r="D123" s="80"/>
      <c r="E123" s="79" t="s">
        <v>193</v>
      </c>
      <c r="F123" s="80">
        <v>6</v>
      </c>
      <c r="G123" s="44"/>
      <c r="H123" s="62"/>
      <c r="I123" s="21"/>
    </row>
    <row r="124" spans="1:9">
      <c r="A124" s="6" t="s">
        <v>274</v>
      </c>
      <c r="B124" s="81" t="s">
        <v>275</v>
      </c>
      <c r="C124" s="82"/>
      <c r="D124" s="82"/>
      <c r="E124" s="21" t="s">
        <v>42</v>
      </c>
      <c r="F124" s="82">
        <f>H3</f>
        <v>1152</v>
      </c>
      <c r="G124" s="44"/>
      <c r="H124" s="62"/>
      <c r="I124" s="21"/>
    </row>
    <row r="125" spans="1:9">
      <c r="A125" s="6" t="s">
        <v>276</v>
      </c>
      <c r="B125" s="6" t="s">
        <v>277</v>
      </c>
      <c r="C125" s="21"/>
      <c r="D125" s="21"/>
      <c r="E125" s="21" t="s">
        <v>42</v>
      </c>
      <c r="F125" s="21">
        <v>1152</v>
      </c>
      <c r="G125" s="83"/>
      <c r="H125" s="62"/>
      <c r="I125" s="21"/>
    </row>
    <row r="126" spans="1:9">
      <c r="A126" s="6" t="s">
        <v>278</v>
      </c>
      <c r="B126" s="6" t="s">
        <v>279</v>
      </c>
      <c r="C126" s="21"/>
      <c r="D126" s="21"/>
      <c r="E126" s="21" t="s">
        <v>42</v>
      </c>
      <c r="F126" s="21">
        <v>1152</v>
      </c>
      <c r="G126" s="62"/>
      <c r="H126" s="62"/>
      <c r="I126" s="21"/>
    </row>
    <row r="127" spans="1:9">
      <c r="A127" s="24" t="s">
        <v>280</v>
      </c>
      <c r="B127" s="25"/>
      <c r="C127" s="25"/>
      <c r="D127" s="25"/>
      <c r="E127" s="25"/>
      <c r="F127" s="25"/>
      <c r="G127" s="25"/>
      <c r="H127" s="25"/>
      <c r="I127" s="25"/>
    </row>
    <row r="128" ht="27" customHeight="1" spans="1:9">
      <c r="A128" s="26" t="s">
        <v>281</v>
      </c>
      <c r="B128" s="26"/>
      <c r="C128" s="26"/>
      <c r="D128" s="26"/>
      <c r="E128" s="26"/>
      <c r="F128" s="26"/>
      <c r="G128" s="26"/>
      <c r="H128" s="26"/>
      <c r="I128" s="26"/>
    </row>
    <row r="129" spans="1:9">
      <c r="A129" s="27" t="s">
        <v>282</v>
      </c>
      <c r="B129" s="28"/>
      <c r="C129" s="28"/>
      <c r="D129" s="28"/>
      <c r="E129" s="28"/>
      <c r="F129" s="28"/>
      <c r="G129" s="28"/>
      <c r="H129" s="28"/>
      <c r="I129" s="28"/>
    </row>
  </sheetData>
  <mergeCells count="12">
    <mergeCell ref="A1:I1"/>
    <mergeCell ref="B2:C2"/>
    <mergeCell ref="A3:B3"/>
    <mergeCell ref="C4:E4"/>
    <mergeCell ref="F4:H4"/>
    <mergeCell ref="C5:E5"/>
    <mergeCell ref="F5:H5"/>
    <mergeCell ref="C119:D119"/>
    <mergeCell ref="A128:I128"/>
    <mergeCell ref="A129:I129"/>
    <mergeCell ref="A4:A5"/>
    <mergeCell ref="I112:I1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84"/>
  <sheetViews>
    <sheetView zoomScale="130" zoomScaleNormal="130" workbookViewId="0">
      <selection activeCell="I49" sqref="I49"/>
    </sheetView>
  </sheetViews>
  <sheetFormatPr defaultColWidth="9" defaultRowHeight="13.5"/>
  <cols>
    <col min="1" max="1" width="5.19166666666667" style="29" customWidth="1"/>
    <col min="2" max="2" width="12.2083333333333" style="29" customWidth="1"/>
    <col min="3" max="3" width="10.3833333333333" style="29" customWidth="1"/>
    <col min="4" max="4" width="9" style="29"/>
    <col min="5" max="5" width="7.975" style="29" customWidth="1"/>
    <col min="6" max="6" width="9" style="29"/>
    <col min="7" max="7" width="5.56666666666667" style="29" customWidth="1"/>
    <col min="8" max="8" width="6.24166666666667" style="30" customWidth="1"/>
    <col min="9" max="9" width="11.375" style="31" customWidth="1"/>
    <col min="10" max="10" width="9" style="1"/>
  </cols>
  <sheetData>
    <row r="1" ht="18" customHeight="1" spans="1:11">
      <c r="A1" s="32" t="s">
        <v>17</v>
      </c>
      <c r="B1" s="32"/>
      <c r="C1" s="32" t="s">
        <v>283</v>
      </c>
      <c r="D1" s="32"/>
      <c r="E1" s="32"/>
      <c r="F1" s="32"/>
      <c r="G1" s="32"/>
      <c r="H1" s="32"/>
      <c r="I1" s="32"/>
      <c r="J1" s="33"/>
    </row>
    <row r="2" ht="18" customHeight="1" spans="1:11">
      <c r="A2" s="34" t="s">
        <v>284</v>
      </c>
      <c r="B2" s="34"/>
      <c r="C2" s="34" t="s">
        <v>285</v>
      </c>
      <c r="D2" s="34" t="s">
        <v>286</v>
      </c>
      <c r="E2" s="34" t="s">
        <v>287</v>
      </c>
      <c r="F2" s="34" t="s">
        <v>22</v>
      </c>
      <c r="G2" s="34" t="s">
        <v>288</v>
      </c>
      <c r="H2" s="35"/>
      <c r="I2" s="34"/>
      <c r="J2" s="36"/>
    </row>
    <row r="3" ht="24" customHeight="1" spans="1:11">
      <c r="A3" s="34" t="s">
        <v>289</v>
      </c>
      <c r="B3" s="34"/>
      <c r="C3" s="34" t="s">
        <v>290</v>
      </c>
      <c r="D3" s="34" t="s">
        <v>291</v>
      </c>
      <c r="E3" s="34" t="s">
        <v>292</v>
      </c>
      <c r="F3" s="34" t="s">
        <v>293</v>
      </c>
      <c r="G3" s="34" t="s">
        <v>294</v>
      </c>
      <c r="H3" s="35" t="s">
        <v>295</v>
      </c>
      <c r="I3" s="37" t="s">
        <v>296</v>
      </c>
      <c r="J3" s="36"/>
    </row>
    <row r="4" ht="15" customHeight="1" spans="1:11">
      <c r="A4" s="34" t="s">
        <v>297</v>
      </c>
      <c r="B4" s="34"/>
      <c r="C4" s="34">
        <v>5</v>
      </c>
      <c r="D4" s="34" t="s">
        <v>298</v>
      </c>
      <c r="E4" s="34">
        <v>4</v>
      </c>
      <c r="F4" s="34" t="s">
        <v>299</v>
      </c>
      <c r="G4" s="34" t="s">
        <v>300</v>
      </c>
      <c r="H4" s="35"/>
      <c r="I4" s="37"/>
      <c r="J4" s="36"/>
    </row>
    <row r="5" ht="39" customHeight="1" spans="1:11">
      <c r="A5" s="32" t="s">
        <v>2</v>
      </c>
      <c r="B5" s="32" t="s">
        <v>301</v>
      </c>
      <c r="C5" s="32" t="s">
        <v>30</v>
      </c>
      <c r="D5" s="32" t="s">
        <v>23</v>
      </c>
      <c r="E5" s="32"/>
      <c r="F5" s="32" t="s">
        <v>32</v>
      </c>
      <c r="G5" s="32" t="s">
        <v>33</v>
      </c>
      <c r="H5" s="38" t="s">
        <v>34</v>
      </c>
      <c r="I5" s="39" t="s">
        <v>302</v>
      </c>
      <c r="J5" s="32" t="s">
        <v>7</v>
      </c>
    </row>
    <row r="6" ht="18" customHeight="1" spans="1:11">
      <c r="A6" s="34">
        <v>1</v>
      </c>
      <c r="B6" s="34" t="s">
        <v>303</v>
      </c>
      <c r="C6" s="34" t="s">
        <v>216</v>
      </c>
      <c r="D6" s="34" t="s">
        <v>304</v>
      </c>
      <c r="E6" s="34"/>
      <c r="F6" s="34" t="s">
        <v>70</v>
      </c>
      <c r="G6" s="34">
        <v>82</v>
      </c>
      <c r="H6" s="40"/>
      <c r="I6" s="37"/>
      <c r="J6" s="36"/>
      <c r="K6" s="41"/>
    </row>
    <row r="7" spans="1:11">
      <c r="A7" s="34">
        <v>2</v>
      </c>
      <c r="B7" s="34" t="s">
        <v>305</v>
      </c>
      <c r="C7" s="34" t="s">
        <v>216</v>
      </c>
      <c r="D7" s="34" t="s">
        <v>304</v>
      </c>
      <c r="E7" s="34"/>
      <c r="F7" s="34" t="s">
        <v>70</v>
      </c>
      <c r="G7" s="34">
        <v>4</v>
      </c>
      <c r="H7" s="40"/>
      <c r="I7" s="37"/>
      <c r="J7" s="36"/>
    </row>
    <row r="8" spans="1:11">
      <c r="A8" s="34">
        <v>3</v>
      </c>
      <c r="B8" s="34" t="s">
        <v>306</v>
      </c>
      <c r="C8" s="34" t="s">
        <v>216</v>
      </c>
      <c r="D8" s="34" t="s">
        <v>307</v>
      </c>
      <c r="E8" s="34"/>
      <c r="F8" s="34" t="s">
        <v>70</v>
      </c>
      <c r="G8" s="34">
        <v>40</v>
      </c>
      <c r="H8" s="40"/>
      <c r="I8" s="37"/>
      <c r="J8" s="36"/>
    </row>
    <row r="9" spans="1:11">
      <c r="A9" s="34">
        <v>4</v>
      </c>
      <c r="B9" s="34" t="s">
        <v>308</v>
      </c>
      <c r="C9" s="34" t="s">
        <v>216</v>
      </c>
      <c r="D9" s="34" t="s">
        <v>309</v>
      </c>
      <c r="E9" s="34"/>
      <c r="F9" s="34" t="s">
        <v>70</v>
      </c>
      <c r="G9" s="34">
        <v>4</v>
      </c>
      <c r="H9" s="40"/>
      <c r="I9" s="37"/>
      <c r="J9" s="36"/>
    </row>
    <row r="10" spans="1:11">
      <c r="A10" s="34">
        <v>5</v>
      </c>
      <c r="B10" s="34" t="s">
        <v>310</v>
      </c>
      <c r="C10" s="34" t="s">
        <v>216</v>
      </c>
      <c r="D10" s="34" t="s">
        <v>311</v>
      </c>
      <c r="E10" s="34"/>
      <c r="F10" s="34" t="s">
        <v>70</v>
      </c>
      <c r="G10" s="34">
        <v>4</v>
      </c>
      <c r="H10" s="40"/>
      <c r="I10" s="37"/>
      <c r="J10" s="36"/>
    </row>
    <row r="11" spans="1:11">
      <c r="A11" s="34">
        <v>6</v>
      </c>
      <c r="B11" s="34" t="s">
        <v>312</v>
      </c>
      <c r="C11" s="34" t="s">
        <v>216</v>
      </c>
      <c r="D11" s="42" t="s">
        <v>313</v>
      </c>
      <c r="E11" s="42"/>
      <c r="F11" s="34" t="s">
        <v>70</v>
      </c>
      <c r="G11" s="34">
        <v>4</v>
      </c>
      <c r="H11" s="40"/>
      <c r="I11" s="37"/>
      <c r="J11" s="36"/>
    </row>
    <row r="12" spans="1:11">
      <c r="A12" s="34">
        <v>7</v>
      </c>
      <c r="B12" s="34" t="s">
        <v>314</v>
      </c>
      <c r="C12" s="34" t="s">
        <v>216</v>
      </c>
      <c r="D12" s="34" t="s">
        <v>315</v>
      </c>
      <c r="E12" s="34"/>
      <c r="F12" s="34" t="s">
        <v>70</v>
      </c>
      <c r="G12" s="34">
        <v>4</v>
      </c>
      <c r="H12" s="40"/>
      <c r="I12" s="37"/>
      <c r="J12" s="36"/>
    </row>
    <row r="13" spans="1:11">
      <c r="A13" s="34">
        <v>8</v>
      </c>
      <c r="B13" s="34" t="s">
        <v>316</v>
      </c>
      <c r="C13" s="34"/>
      <c r="D13" s="34" t="s">
        <v>317</v>
      </c>
      <c r="E13" s="34"/>
      <c r="F13" s="34" t="s">
        <v>74</v>
      </c>
      <c r="G13" s="34">
        <v>18</v>
      </c>
      <c r="H13" s="40"/>
      <c r="I13" s="37"/>
      <c r="J13" s="36"/>
    </row>
    <row r="14" spans="1:11">
      <c r="A14" s="34">
        <v>9</v>
      </c>
      <c r="B14" s="34" t="s">
        <v>318</v>
      </c>
      <c r="C14" s="34" t="s">
        <v>216</v>
      </c>
      <c r="D14" s="34" t="s">
        <v>319</v>
      </c>
      <c r="E14" s="34"/>
      <c r="F14" s="34" t="s">
        <v>70</v>
      </c>
      <c r="G14" s="34">
        <v>80</v>
      </c>
      <c r="H14" s="40"/>
      <c r="I14" s="37"/>
      <c r="J14" s="36"/>
    </row>
    <row r="15" spans="1:11">
      <c r="A15" s="34">
        <v>10</v>
      </c>
      <c r="B15" s="34" t="s">
        <v>89</v>
      </c>
      <c r="C15" s="34" t="s">
        <v>216</v>
      </c>
      <c r="D15" s="34" t="s">
        <v>320</v>
      </c>
      <c r="E15" s="34"/>
      <c r="F15" s="34" t="s">
        <v>70</v>
      </c>
      <c r="G15" s="34">
        <v>12</v>
      </c>
      <c r="H15" s="40"/>
      <c r="I15" s="37"/>
      <c r="J15" s="36"/>
    </row>
    <row r="16" spans="1:11">
      <c r="A16" s="34">
        <v>11</v>
      </c>
      <c r="B16" s="34" t="s">
        <v>321</v>
      </c>
      <c r="C16" s="34" t="s">
        <v>216</v>
      </c>
      <c r="D16" s="34" t="s">
        <v>322</v>
      </c>
      <c r="E16" s="34"/>
      <c r="F16" s="34" t="s">
        <v>70</v>
      </c>
      <c r="G16" s="34">
        <v>8</v>
      </c>
      <c r="H16" s="40"/>
      <c r="I16" s="37"/>
      <c r="J16" s="36"/>
    </row>
    <row r="17" spans="1:10">
      <c r="A17" s="34">
        <v>12</v>
      </c>
      <c r="B17" s="34" t="s">
        <v>174</v>
      </c>
      <c r="C17" s="34" t="s">
        <v>216</v>
      </c>
      <c r="D17" s="34" t="s">
        <v>323</v>
      </c>
      <c r="E17" s="34"/>
      <c r="F17" s="34" t="s">
        <v>70</v>
      </c>
      <c r="G17" s="34">
        <v>16</v>
      </c>
      <c r="H17" s="40"/>
      <c r="I17" s="37"/>
      <c r="J17" s="36"/>
    </row>
    <row r="18" spans="1:10">
      <c r="A18" s="34">
        <v>13</v>
      </c>
      <c r="B18" s="34" t="s">
        <v>324</v>
      </c>
      <c r="C18" s="34" t="s">
        <v>325</v>
      </c>
      <c r="D18" s="34"/>
      <c r="E18" s="34"/>
      <c r="F18" s="34" t="s">
        <v>109</v>
      </c>
      <c r="G18" s="34">
        <v>2</v>
      </c>
      <c r="H18" s="40"/>
      <c r="I18" s="37"/>
      <c r="J18" s="36"/>
    </row>
    <row r="19" spans="1:10">
      <c r="A19" s="34">
        <v>14</v>
      </c>
      <c r="B19" s="34" t="s">
        <v>326</v>
      </c>
      <c r="C19" s="34" t="s">
        <v>216</v>
      </c>
      <c r="D19" s="34" t="s">
        <v>327</v>
      </c>
      <c r="E19" s="34"/>
      <c r="F19" s="34" t="s">
        <v>74</v>
      </c>
      <c r="G19" s="34">
        <v>41</v>
      </c>
      <c r="H19" s="40"/>
      <c r="I19" s="37"/>
      <c r="J19" s="36"/>
    </row>
    <row r="20" spans="1:10">
      <c r="A20" s="34">
        <v>15</v>
      </c>
      <c r="B20" s="34" t="s">
        <v>191</v>
      </c>
      <c r="C20" s="34" t="s">
        <v>328</v>
      </c>
      <c r="D20" s="34" t="s">
        <v>328</v>
      </c>
      <c r="E20" s="34"/>
      <c r="F20" s="34" t="s">
        <v>74</v>
      </c>
      <c r="G20" s="34">
        <v>205</v>
      </c>
      <c r="H20" s="43"/>
      <c r="I20" s="37"/>
      <c r="J20" s="36"/>
    </row>
    <row r="21" ht="15" customHeight="1" spans="1:10">
      <c r="A21" s="34">
        <v>16</v>
      </c>
      <c r="B21" s="34" t="s">
        <v>329</v>
      </c>
      <c r="C21" s="34" t="s">
        <v>330</v>
      </c>
      <c r="D21" s="34" t="s">
        <v>331</v>
      </c>
      <c r="E21" s="34"/>
      <c r="F21" s="34" t="s">
        <v>70</v>
      </c>
      <c r="G21" s="34">
        <v>60</v>
      </c>
      <c r="H21" s="44"/>
      <c r="I21" s="37"/>
      <c r="J21" s="36"/>
    </row>
    <row r="22" ht="15" customHeight="1" spans="1:10">
      <c r="A22" s="34">
        <v>17</v>
      </c>
      <c r="B22" s="34" t="s">
        <v>332</v>
      </c>
      <c r="C22" s="34" t="s">
        <v>333</v>
      </c>
      <c r="D22" s="34" t="s">
        <v>334</v>
      </c>
      <c r="E22" s="34"/>
      <c r="F22" s="34" t="s">
        <v>70</v>
      </c>
      <c r="G22" s="34">
        <v>120</v>
      </c>
      <c r="H22" s="43"/>
      <c r="I22" s="37"/>
      <c r="J22" s="36"/>
    </row>
    <row r="23" spans="1:10">
      <c r="A23" s="34">
        <v>18</v>
      </c>
      <c r="B23" s="34" t="s">
        <v>149</v>
      </c>
      <c r="C23" s="34" t="s">
        <v>335</v>
      </c>
      <c r="D23" s="34" t="s">
        <v>336</v>
      </c>
      <c r="E23" s="34"/>
      <c r="F23" s="34" t="s">
        <v>142</v>
      </c>
      <c r="G23" s="34">
        <v>620</v>
      </c>
      <c r="H23" s="43"/>
      <c r="I23" s="37"/>
      <c r="J23" s="36"/>
    </row>
    <row r="24" spans="1:10">
      <c r="A24" s="34">
        <v>19</v>
      </c>
      <c r="B24" s="34" t="s">
        <v>337</v>
      </c>
      <c r="C24" s="34"/>
      <c r="D24" s="34" t="s">
        <v>328</v>
      </c>
      <c r="E24" s="34"/>
      <c r="F24" s="34" t="s">
        <v>109</v>
      </c>
      <c r="G24" s="34">
        <v>208</v>
      </c>
      <c r="H24" s="43"/>
      <c r="I24" s="37"/>
      <c r="J24" s="36"/>
    </row>
    <row r="25" spans="1:10">
      <c r="A25" s="34">
        <v>20</v>
      </c>
      <c r="B25" s="34" t="s">
        <v>157</v>
      </c>
      <c r="C25" s="34"/>
      <c r="D25" s="34"/>
      <c r="E25" s="34"/>
      <c r="F25" s="34" t="s">
        <v>74</v>
      </c>
      <c r="G25" s="34">
        <v>80</v>
      </c>
      <c r="H25" s="44"/>
      <c r="I25" s="37"/>
      <c r="J25" s="36"/>
    </row>
    <row r="26" spans="1:10">
      <c r="A26" s="34">
        <v>21</v>
      </c>
      <c r="B26" s="34" t="s">
        <v>338</v>
      </c>
      <c r="C26" s="34"/>
      <c r="D26" s="34" t="s">
        <v>328</v>
      </c>
      <c r="E26" s="34"/>
      <c r="F26" s="34" t="s">
        <v>74</v>
      </c>
      <c r="G26" s="34">
        <v>200</v>
      </c>
      <c r="H26" s="43"/>
      <c r="I26" s="37"/>
      <c r="J26" s="36"/>
    </row>
    <row r="27" spans="1:10">
      <c r="A27" s="34">
        <v>22</v>
      </c>
      <c r="B27" s="34" t="s">
        <v>252</v>
      </c>
      <c r="C27" s="34" t="s">
        <v>339</v>
      </c>
      <c r="D27" s="34" t="s">
        <v>340</v>
      </c>
      <c r="E27" s="34"/>
      <c r="F27" s="34" t="s">
        <v>42</v>
      </c>
      <c r="G27" s="34">
        <v>574</v>
      </c>
      <c r="H27" s="40"/>
      <c r="I27" s="37"/>
      <c r="J27" s="45" t="s">
        <v>200</v>
      </c>
    </row>
    <row r="28" spans="1:10">
      <c r="A28" s="34">
        <v>23</v>
      </c>
      <c r="B28" s="34" t="s">
        <v>341</v>
      </c>
      <c r="C28" s="34" t="s">
        <v>342</v>
      </c>
      <c r="D28" s="34" t="s">
        <v>343</v>
      </c>
      <c r="E28" s="34"/>
      <c r="F28" s="34" t="s">
        <v>42</v>
      </c>
      <c r="G28" s="34">
        <v>160</v>
      </c>
      <c r="H28" s="40"/>
      <c r="I28" s="37"/>
      <c r="J28" s="46"/>
    </row>
    <row r="29" spans="1:10">
      <c r="A29" s="34">
        <v>24</v>
      </c>
      <c r="B29" s="34" t="s">
        <v>344</v>
      </c>
      <c r="C29" s="34" t="s">
        <v>345</v>
      </c>
      <c r="D29" s="34" t="s">
        <v>343</v>
      </c>
      <c r="E29" s="34"/>
      <c r="F29" s="34" t="s">
        <v>42</v>
      </c>
      <c r="G29" s="34">
        <v>88</v>
      </c>
      <c r="H29" s="40"/>
      <c r="I29" s="37"/>
      <c r="J29" s="46"/>
    </row>
    <row r="30" spans="1:10">
      <c r="A30" s="34">
        <v>25</v>
      </c>
      <c r="B30" s="34" t="s">
        <v>346</v>
      </c>
      <c r="C30" s="34" t="s">
        <v>347</v>
      </c>
      <c r="D30" s="34" t="s">
        <v>343</v>
      </c>
      <c r="E30" s="34"/>
      <c r="F30" s="34" t="s">
        <v>42</v>
      </c>
      <c r="G30" s="34">
        <v>18</v>
      </c>
      <c r="H30" s="40"/>
      <c r="I30" s="37"/>
      <c r="J30" s="46"/>
    </row>
    <row r="31" spans="1:10">
      <c r="A31" s="34">
        <v>26</v>
      </c>
      <c r="B31" s="34" t="s">
        <v>258</v>
      </c>
      <c r="C31" s="34" t="s">
        <v>348</v>
      </c>
      <c r="D31" s="34" t="s">
        <v>343</v>
      </c>
      <c r="E31" s="34"/>
      <c r="F31" s="34" t="s">
        <v>42</v>
      </c>
      <c r="G31" s="34">
        <v>44</v>
      </c>
      <c r="H31" s="40"/>
      <c r="I31" s="37"/>
      <c r="J31" s="46"/>
    </row>
    <row r="32" spans="1:10">
      <c r="A32" s="34">
        <v>27</v>
      </c>
      <c r="B32" s="34" t="s">
        <v>258</v>
      </c>
      <c r="C32" s="34" t="s">
        <v>348</v>
      </c>
      <c r="D32" s="34" t="s">
        <v>343</v>
      </c>
      <c r="E32" s="34"/>
      <c r="F32" s="34" t="s">
        <v>42</v>
      </c>
      <c r="G32" s="34">
        <v>44</v>
      </c>
      <c r="H32" s="40"/>
      <c r="I32" s="37"/>
      <c r="J32" s="46"/>
    </row>
    <row r="33" spans="1:10">
      <c r="A33" s="34">
        <v>28</v>
      </c>
      <c r="B33" s="34" t="s">
        <v>262</v>
      </c>
      <c r="C33" s="34" t="s">
        <v>349</v>
      </c>
      <c r="D33" s="34" t="s">
        <v>263</v>
      </c>
      <c r="E33" s="34"/>
      <c r="F33" s="34" t="s">
        <v>42</v>
      </c>
      <c r="G33" s="34">
        <v>120</v>
      </c>
      <c r="H33" s="40"/>
      <c r="I33" s="37"/>
      <c r="J33" s="36"/>
    </row>
    <row r="34" spans="1:10">
      <c r="A34" s="34">
        <v>29</v>
      </c>
      <c r="B34" s="34" t="s">
        <v>350</v>
      </c>
      <c r="C34" s="34"/>
      <c r="D34" s="34"/>
      <c r="E34" s="34"/>
      <c r="F34" s="34" t="s">
        <v>42</v>
      </c>
      <c r="G34" s="34">
        <v>400</v>
      </c>
      <c r="H34" s="40"/>
      <c r="I34" s="37"/>
      <c r="J34" s="36"/>
    </row>
    <row r="35" spans="1:10">
      <c r="A35" s="34">
        <v>30</v>
      </c>
      <c r="B35" s="34" t="s">
        <v>351</v>
      </c>
      <c r="C35" s="34"/>
      <c r="D35" s="34"/>
      <c r="E35" s="34"/>
      <c r="F35" s="34" t="s">
        <v>42</v>
      </c>
      <c r="G35" s="34">
        <v>400</v>
      </c>
      <c r="H35" s="40"/>
      <c r="I35" s="37"/>
      <c r="J35" s="36"/>
    </row>
    <row r="36" ht="24" spans="1:10">
      <c r="A36" s="34">
        <v>31</v>
      </c>
      <c r="B36" s="34" t="s">
        <v>352</v>
      </c>
      <c r="C36" s="34" t="s">
        <v>353</v>
      </c>
      <c r="D36" s="34" t="s">
        <v>354</v>
      </c>
      <c r="E36" s="34"/>
      <c r="F36" s="34" t="s">
        <v>109</v>
      </c>
      <c r="G36" s="34">
        <v>2</v>
      </c>
      <c r="H36" s="40"/>
      <c r="I36" s="37"/>
      <c r="J36" s="36"/>
    </row>
    <row r="37" ht="15" customHeight="1" spans="1:10">
      <c r="A37" s="34">
        <v>32</v>
      </c>
      <c r="B37" s="34" t="s">
        <v>355</v>
      </c>
      <c r="C37" s="34" t="s">
        <v>356</v>
      </c>
      <c r="D37" s="34"/>
      <c r="E37" s="34"/>
      <c r="F37" s="34" t="s">
        <v>70</v>
      </c>
      <c r="G37" s="34">
        <v>40</v>
      </c>
      <c r="H37" s="40"/>
      <c r="I37" s="37"/>
      <c r="J37" s="36"/>
    </row>
    <row r="38" spans="1:10">
      <c r="A38" s="34">
        <v>33</v>
      </c>
      <c r="B38" s="34" t="s">
        <v>357</v>
      </c>
      <c r="C38" s="34"/>
      <c r="D38" s="34"/>
      <c r="E38" s="34"/>
      <c r="F38" s="34" t="s">
        <v>109</v>
      </c>
      <c r="G38" s="34">
        <v>16</v>
      </c>
      <c r="H38" s="40"/>
      <c r="I38" s="37"/>
      <c r="J38" s="36"/>
    </row>
    <row r="39" spans="1:10">
      <c r="A39" s="34">
        <v>34</v>
      </c>
      <c r="B39" s="34" t="s">
        <v>358</v>
      </c>
      <c r="C39" s="34" t="s">
        <v>359</v>
      </c>
      <c r="D39" s="34"/>
      <c r="E39" s="34"/>
      <c r="F39" s="34" t="s">
        <v>70</v>
      </c>
      <c r="G39" s="34">
        <v>22</v>
      </c>
      <c r="H39" s="40"/>
      <c r="I39" s="37"/>
      <c r="J39" s="36"/>
    </row>
    <row r="40" spans="1:10">
      <c r="A40" s="34">
        <v>35</v>
      </c>
      <c r="B40" s="34" t="s">
        <v>360</v>
      </c>
      <c r="C40" s="34"/>
      <c r="D40" s="34"/>
      <c r="E40" s="34"/>
      <c r="F40" s="34" t="s">
        <v>361</v>
      </c>
      <c r="G40" s="34">
        <v>1</v>
      </c>
      <c r="H40" s="40"/>
      <c r="I40" s="37"/>
      <c r="J40" s="36"/>
    </row>
    <row r="41" spans="1:10">
      <c r="A41" s="34">
        <v>36</v>
      </c>
      <c r="B41" s="34" t="s">
        <v>362</v>
      </c>
      <c r="C41" s="34"/>
      <c r="D41" s="34"/>
      <c r="E41" s="34"/>
      <c r="F41" s="34" t="s">
        <v>363</v>
      </c>
      <c r="G41" s="34">
        <v>1</v>
      </c>
      <c r="H41" s="40"/>
      <c r="I41" s="37"/>
      <c r="J41" s="36"/>
    </row>
    <row r="42" ht="50" customHeight="1" spans="1:10">
      <c r="A42" s="34">
        <v>37</v>
      </c>
      <c r="B42" s="34" t="s">
        <v>44</v>
      </c>
      <c r="C42" s="34" t="s">
        <v>364</v>
      </c>
      <c r="D42" s="34" t="s">
        <v>43</v>
      </c>
      <c r="E42" s="34"/>
      <c r="F42" s="34" t="s">
        <v>14</v>
      </c>
      <c r="G42" s="34">
        <v>1</v>
      </c>
      <c r="H42" s="40"/>
      <c r="I42" s="37"/>
      <c r="J42" s="36"/>
    </row>
    <row r="43" ht="18" customHeight="1" spans="1:10">
      <c r="A43" s="34"/>
      <c r="B43" s="32" t="s">
        <v>365</v>
      </c>
      <c r="C43" s="32"/>
      <c r="D43" s="32"/>
      <c r="E43" s="32"/>
      <c r="F43" s="32"/>
      <c r="G43" s="32"/>
      <c r="H43" s="38"/>
      <c r="I43" s="47"/>
      <c r="J43" s="36"/>
    </row>
    <row r="44" spans="1:10">
      <c r="A44" s="48"/>
      <c r="B44" s="48"/>
      <c r="C44" s="48"/>
      <c r="D44" s="48"/>
      <c r="E44" s="48"/>
      <c r="F44" s="48"/>
      <c r="G44" s="48"/>
      <c r="H44" s="49"/>
      <c r="I44" s="50"/>
      <c r="J44" s="36"/>
    </row>
    <row r="45" spans="1:10">
      <c r="A45" s="32" t="s">
        <v>276</v>
      </c>
      <c r="B45" s="51"/>
      <c r="C45" s="51" t="s">
        <v>366</v>
      </c>
      <c r="D45" s="51"/>
      <c r="E45" s="51"/>
      <c r="F45" s="51"/>
      <c r="G45" s="51"/>
      <c r="H45" s="38"/>
      <c r="I45" s="39"/>
      <c r="J45" s="36"/>
    </row>
    <row r="46" spans="1:10">
      <c r="A46" s="34" t="s">
        <v>284</v>
      </c>
      <c r="B46" s="34"/>
      <c r="C46" s="34" t="s">
        <v>367</v>
      </c>
      <c r="D46" s="34" t="s">
        <v>286</v>
      </c>
      <c r="E46" s="34" t="s">
        <v>368</v>
      </c>
      <c r="F46" s="34" t="s">
        <v>22</v>
      </c>
      <c r="G46" s="34" t="s">
        <v>369</v>
      </c>
      <c r="H46" s="35"/>
      <c r="I46" s="37"/>
      <c r="J46" s="36"/>
    </row>
    <row r="47" spans="1:10">
      <c r="A47" s="34" t="s">
        <v>289</v>
      </c>
      <c r="B47" s="34"/>
      <c r="C47" s="34" t="s">
        <v>370</v>
      </c>
      <c r="D47" s="34" t="s">
        <v>291</v>
      </c>
      <c r="E47" s="34" t="s">
        <v>371</v>
      </c>
      <c r="F47" s="34" t="s">
        <v>293</v>
      </c>
      <c r="G47" s="34" t="s">
        <v>372</v>
      </c>
      <c r="H47" s="35"/>
      <c r="I47" s="37"/>
      <c r="J47" s="36"/>
    </row>
    <row r="48" spans="1:10">
      <c r="A48" s="34" t="s">
        <v>297</v>
      </c>
      <c r="B48" s="34"/>
      <c r="C48" s="34">
        <v>3</v>
      </c>
      <c r="D48" s="34" t="s">
        <v>298</v>
      </c>
      <c r="E48" s="34">
        <v>2</v>
      </c>
      <c r="F48" s="34" t="s">
        <v>299</v>
      </c>
      <c r="G48" s="34" t="s">
        <v>373</v>
      </c>
      <c r="H48" s="35" t="s">
        <v>374</v>
      </c>
      <c r="I48" s="37"/>
      <c r="J48" s="36"/>
    </row>
    <row r="49" ht="36" spans="1:10">
      <c r="A49" s="52" t="s">
        <v>2</v>
      </c>
      <c r="B49" s="32" t="s">
        <v>301</v>
      </c>
      <c r="C49" s="32" t="s">
        <v>30</v>
      </c>
      <c r="D49" s="32" t="s">
        <v>23</v>
      </c>
      <c r="E49" s="32"/>
      <c r="F49" s="32" t="s">
        <v>32</v>
      </c>
      <c r="G49" s="32" t="s">
        <v>33</v>
      </c>
      <c r="H49" s="38" t="s">
        <v>34</v>
      </c>
      <c r="I49" s="39" t="s">
        <v>302</v>
      </c>
      <c r="J49" s="32" t="s">
        <v>7</v>
      </c>
    </row>
    <row r="50" spans="1:10">
      <c r="A50" s="34">
        <v>1</v>
      </c>
      <c r="B50" s="34" t="s">
        <v>303</v>
      </c>
      <c r="C50" s="34" t="s">
        <v>216</v>
      </c>
      <c r="D50" s="34" t="s">
        <v>375</v>
      </c>
      <c r="E50" s="34"/>
      <c r="F50" s="34" t="s">
        <v>70</v>
      </c>
      <c r="G50" s="34">
        <v>58</v>
      </c>
      <c r="H50" s="43"/>
      <c r="I50" s="53"/>
      <c r="J50" s="36"/>
    </row>
    <row r="51" spans="1:10">
      <c r="A51" s="34">
        <v>2</v>
      </c>
      <c r="B51" s="34" t="s">
        <v>305</v>
      </c>
      <c r="C51" s="34" t="s">
        <v>216</v>
      </c>
      <c r="D51" s="34" t="s">
        <v>376</v>
      </c>
      <c r="E51" s="34"/>
      <c r="F51" s="34" t="s">
        <v>70</v>
      </c>
      <c r="G51" s="34">
        <v>4</v>
      </c>
      <c r="H51" s="43"/>
      <c r="I51" s="53"/>
      <c r="J51" s="36"/>
    </row>
    <row r="52" spans="1:10">
      <c r="A52" s="34">
        <v>3</v>
      </c>
      <c r="B52" s="34" t="s">
        <v>306</v>
      </c>
      <c r="C52" s="34" t="s">
        <v>216</v>
      </c>
      <c r="D52" s="34" t="s">
        <v>322</v>
      </c>
      <c r="E52" s="34"/>
      <c r="F52" s="34" t="s">
        <v>70</v>
      </c>
      <c r="G52" s="34">
        <v>24</v>
      </c>
      <c r="H52" s="43"/>
      <c r="I52" s="53"/>
      <c r="J52" s="36"/>
    </row>
    <row r="53" spans="1:10">
      <c r="A53" s="34">
        <v>4</v>
      </c>
      <c r="B53" s="34" t="s">
        <v>308</v>
      </c>
      <c r="C53" s="34" t="s">
        <v>216</v>
      </c>
      <c r="D53" s="34" t="s">
        <v>377</v>
      </c>
      <c r="E53" s="34"/>
      <c r="F53" s="34" t="s">
        <v>70</v>
      </c>
      <c r="G53" s="34">
        <v>4</v>
      </c>
      <c r="H53" s="43"/>
      <c r="I53" s="53"/>
      <c r="J53" s="36"/>
    </row>
    <row r="54" spans="1:10">
      <c r="A54" s="34">
        <v>5</v>
      </c>
      <c r="B54" s="34" t="s">
        <v>310</v>
      </c>
      <c r="C54" s="34" t="s">
        <v>216</v>
      </c>
      <c r="D54" s="34" t="s">
        <v>378</v>
      </c>
      <c r="E54" s="34"/>
      <c r="F54" s="34" t="s">
        <v>70</v>
      </c>
      <c r="G54" s="34">
        <v>4</v>
      </c>
      <c r="H54" s="43"/>
      <c r="I54" s="53"/>
      <c r="J54" s="36"/>
    </row>
    <row r="55" spans="1:10">
      <c r="A55" s="34">
        <v>6</v>
      </c>
      <c r="B55" s="34" t="s">
        <v>312</v>
      </c>
      <c r="C55" s="34" t="s">
        <v>216</v>
      </c>
      <c r="D55" s="34" t="s">
        <v>379</v>
      </c>
      <c r="E55" s="34"/>
      <c r="F55" s="34" t="s">
        <v>70</v>
      </c>
      <c r="G55" s="34">
        <v>1</v>
      </c>
      <c r="H55" s="43"/>
      <c r="I55" s="53"/>
      <c r="J55" s="36"/>
    </row>
    <row r="56" spans="1:10">
      <c r="A56" s="34">
        <v>7</v>
      </c>
      <c r="B56" s="34" t="s">
        <v>326</v>
      </c>
      <c r="C56" s="34" t="s">
        <v>216</v>
      </c>
      <c r="D56" s="34" t="s">
        <v>380</v>
      </c>
      <c r="E56" s="34"/>
      <c r="F56" s="34" t="s">
        <v>74</v>
      </c>
      <c r="G56" s="34">
        <v>29</v>
      </c>
      <c r="H56" s="43"/>
      <c r="I56" s="53"/>
      <c r="J56" s="36"/>
    </row>
    <row r="57" spans="1:10">
      <c r="A57" s="34">
        <v>8</v>
      </c>
      <c r="B57" s="34" t="s">
        <v>174</v>
      </c>
      <c r="C57" s="34" t="s">
        <v>216</v>
      </c>
      <c r="D57" s="34" t="s">
        <v>323</v>
      </c>
      <c r="E57" s="34"/>
      <c r="F57" s="34" t="s">
        <v>70</v>
      </c>
      <c r="G57" s="34">
        <v>16</v>
      </c>
      <c r="H57" s="43"/>
      <c r="I57" s="53"/>
      <c r="J57" s="36"/>
    </row>
    <row r="58" spans="1:10">
      <c r="A58" s="34">
        <v>9</v>
      </c>
      <c r="B58" s="34" t="s">
        <v>381</v>
      </c>
      <c r="C58" s="34"/>
      <c r="D58" s="34" t="s">
        <v>382</v>
      </c>
      <c r="E58" s="34"/>
      <c r="F58" s="34" t="s">
        <v>109</v>
      </c>
      <c r="G58" s="34">
        <v>2</v>
      </c>
      <c r="H58" s="43"/>
      <c r="I58" s="53"/>
      <c r="J58" s="36"/>
    </row>
    <row r="59" spans="1:10">
      <c r="A59" s="34">
        <v>10</v>
      </c>
      <c r="B59" s="34" t="s">
        <v>191</v>
      </c>
      <c r="C59" s="34"/>
      <c r="D59" s="34" t="s">
        <v>383</v>
      </c>
      <c r="E59" s="34"/>
      <c r="F59" s="34" t="s">
        <v>74</v>
      </c>
      <c r="G59" s="34">
        <v>90</v>
      </c>
      <c r="H59" s="43"/>
      <c r="I59" s="53"/>
      <c r="J59" s="36"/>
    </row>
    <row r="60" spans="1:10">
      <c r="A60" s="34">
        <v>11</v>
      </c>
      <c r="B60" s="34" t="s">
        <v>384</v>
      </c>
      <c r="C60" s="34"/>
      <c r="D60" s="34" t="s">
        <v>383</v>
      </c>
      <c r="E60" s="34"/>
      <c r="F60" s="34" t="s">
        <v>74</v>
      </c>
      <c r="G60" s="34">
        <v>28</v>
      </c>
      <c r="H60" s="43"/>
      <c r="I60" s="53"/>
      <c r="J60" s="36"/>
    </row>
    <row r="61" spans="1:10">
      <c r="A61" s="34">
        <v>12</v>
      </c>
      <c r="B61" s="34" t="s">
        <v>385</v>
      </c>
      <c r="C61" s="34" t="s">
        <v>386</v>
      </c>
      <c r="D61" s="34" t="s">
        <v>331</v>
      </c>
      <c r="E61" s="34"/>
      <c r="F61" s="34" t="s">
        <v>70</v>
      </c>
      <c r="G61" s="34">
        <v>40</v>
      </c>
      <c r="H61" s="44"/>
      <c r="I61" s="53"/>
      <c r="J61" s="36"/>
    </row>
    <row r="62" spans="1:10">
      <c r="A62" s="34">
        <v>13</v>
      </c>
      <c r="B62" s="34" t="s">
        <v>332</v>
      </c>
      <c r="C62" s="34" t="s">
        <v>333</v>
      </c>
      <c r="D62" s="34" t="s">
        <v>334</v>
      </c>
      <c r="E62" s="34"/>
      <c r="F62" s="34" t="s">
        <v>70</v>
      </c>
      <c r="G62" s="34">
        <v>80</v>
      </c>
      <c r="H62" s="43"/>
      <c r="I62" s="53"/>
      <c r="J62" s="36"/>
    </row>
    <row r="63" spans="1:10">
      <c r="A63" s="34">
        <v>14</v>
      </c>
      <c r="B63" s="34" t="s">
        <v>337</v>
      </c>
      <c r="C63" s="34"/>
      <c r="D63" s="34" t="s">
        <v>383</v>
      </c>
      <c r="E63" s="34"/>
      <c r="F63" s="34" t="s">
        <v>109</v>
      </c>
      <c r="G63" s="34">
        <v>54</v>
      </c>
      <c r="H63" s="43"/>
      <c r="I63" s="53"/>
      <c r="J63" s="36"/>
    </row>
    <row r="64" spans="1:10">
      <c r="A64" s="34">
        <v>15</v>
      </c>
      <c r="B64" s="34" t="s">
        <v>157</v>
      </c>
      <c r="C64" s="34"/>
      <c r="D64" s="34"/>
      <c r="E64" s="34"/>
      <c r="F64" s="34" t="s">
        <v>74</v>
      </c>
      <c r="G64" s="34">
        <v>30</v>
      </c>
      <c r="H64" s="44"/>
      <c r="I64" s="53"/>
      <c r="J64" s="36"/>
    </row>
    <row r="65" spans="1:10">
      <c r="A65" s="34">
        <v>16</v>
      </c>
      <c r="B65" s="34" t="s">
        <v>252</v>
      </c>
      <c r="C65" s="34" t="s">
        <v>387</v>
      </c>
      <c r="D65" s="34" t="s">
        <v>388</v>
      </c>
      <c r="E65" s="34"/>
      <c r="F65" s="34" t="s">
        <v>42</v>
      </c>
      <c r="G65" s="34">
        <v>468</v>
      </c>
      <c r="H65" s="43"/>
      <c r="I65" s="53"/>
      <c r="J65" s="34" t="s">
        <v>200</v>
      </c>
    </row>
    <row r="66" spans="1:10">
      <c r="A66" s="34">
        <v>17</v>
      </c>
      <c r="B66" s="34" t="s">
        <v>341</v>
      </c>
      <c r="C66" s="34" t="s">
        <v>389</v>
      </c>
      <c r="D66" s="34" t="s">
        <v>388</v>
      </c>
      <c r="E66" s="34"/>
      <c r="F66" s="34" t="s">
        <v>42</v>
      </c>
      <c r="G66" s="34">
        <v>80</v>
      </c>
      <c r="H66" s="43"/>
      <c r="I66" s="53"/>
      <c r="J66" s="34"/>
    </row>
    <row r="67" spans="1:10">
      <c r="A67" s="34">
        <v>18</v>
      </c>
      <c r="B67" s="34" t="s">
        <v>390</v>
      </c>
      <c r="C67" s="34" t="s">
        <v>391</v>
      </c>
      <c r="D67" s="34" t="s">
        <v>388</v>
      </c>
      <c r="E67" s="34"/>
      <c r="F67" s="34" t="s">
        <v>42</v>
      </c>
      <c r="G67" s="34">
        <v>70</v>
      </c>
      <c r="H67" s="43"/>
      <c r="I67" s="53"/>
      <c r="J67" s="34"/>
    </row>
    <row r="68" spans="1:10">
      <c r="A68" s="34">
        <v>19</v>
      </c>
      <c r="B68" s="34" t="s">
        <v>392</v>
      </c>
      <c r="C68" s="34" t="s">
        <v>393</v>
      </c>
      <c r="D68" s="34" t="s">
        <v>388</v>
      </c>
      <c r="E68" s="34"/>
      <c r="F68" s="34" t="s">
        <v>42</v>
      </c>
      <c r="G68" s="34">
        <v>24</v>
      </c>
      <c r="H68" s="43"/>
      <c r="I68" s="53"/>
      <c r="J68" s="34"/>
    </row>
    <row r="69" ht="24" spans="1:10">
      <c r="A69" s="34">
        <v>20</v>
      </c>
      <c r="B69" s="34" t="s">
        <v>394</v>
      </c>
      <c r="C69" s="34"/>
      <c r="D69" s="34"/>
      <c r="E69" s="34"/>
      <c r="F69" s="34" t="s">
        <v>42</v>
      </c>
      <c r="G69" s="34">
        <v>413</v>
      </c>
      <c r="H69" s="43"/>
      <c r="I69" s="53"/>
      <c r="J69" s="36"/>
    </row>
    <row r="70" spans="1:10">
      <c r="A70" s="34">
        <v>21</v>
      </c>
      <c r="B70" s="34" t="s">
        <v>395</v>
      </c>
      <c r="C70" s="34"/>
      <c r="D70" s="34"/>
      <c r="E70" s="34"/>
      <c r="F70" s="34" t="s">
        <v>42</v>
      </c>
      <c r="G70" s="34">
        <v>413</v>
      </c>
      <c r="H70" s="54"/>
      <c r="I70" s="53"/>
      <c r="J70" s="36"/>
    </row>
    <row r="71" ht="24" spans="1:10">
      <c r="A71" s="34">
        <v>22</v>
      </c>
      <c r="B71" s="34" t="s">
        <v>352</v>
      </c>
      <c r="C71" s="34" t="s">
        <v>354</v>
      </c>
      <c r="D71" s="34"/>
      <c r="E71" s="34"/>
      <c r="F71" s="34" t="s">
        <v>396</v>
      </c>
      <c r="G71" s="34">
        <v>2</v>
      </c>
      <c r="H71" s="43"/>
      <c r="I71" s="53"/>
      <c r="J71" s="36"/>
    </row>
    <row r="72" spans="1:10">
      <c r="A72" s="34">
        <v>23</v>
      </c>
      <c r="B72" s="34" t="s">
        <v>146</v>
      </c>
      <c r="C72" s="34" t="s">
        <v>397</v>
      </c>
      <c r="D72" s="34" t="s">
        <v>383</v>
      </c>
      <c r="E72" s="34"/>
      <c r="F72" s="34" t="s">
        <v>74</v>
      </c>
      <c r="G72" s="34">
        <v>150</v>
      </c>
      <c r="H72" s="43"/>
      <c r="I72" s="53"/>
      <c r="J72" s="36"/>
    </row>
    <row r="73" spans="1:10">
      <c r="A73" s="34">
        <v>24</v>
      </c>
      <c r="B73" s="34" t="s">
        <v>357</v>
      </c>
      <c r="C73" s="34"/>
      <c r="D73" s="34"/>
      <c r="E73" s="34"/>
      <c r="F73" s="34" t="s">
        <v>109</v>
      </c>
      <c r="G73" s="34">
        <v>12</v>
      </c>
      <c r="H73" s="43"/>
      <c r="I73" s="53"/>
      <c r="J73" s="36"/>
    </row>
    <row r="74" spans="1:10">
      <c r="A74" s="34">
        <v>25</v>
      </c>
      <c r="B74" s="34" t="s">
        <v>398</v>
      </c>
      <c r="C74" s="34"/>
      <c r="D74" s="34"/>
      <c r="E74" s="34"/>
      <c r="F74" s="34" t="s">
        <v>70</v>
      </c>
      <c r="G74" s="34">
        <v>80</v>
      </c>
      <c r="H74" s="43"/>
      <c r="I74" s="53"/>
      <c r="J74" s="36"/>
    </row>
    <row r="75" spans="1:10">
      <c r="A75" s="34">
        <v>26</v>
      </c>
      <c r="B75" s="34" t="s">
        <v>399</v>
      </c>
      <c r="C75" s="34"/>
      <c r="D75" s="34"/>
      <c r="E75" s="34"/>
      <c r="F75" s="34" t="s">
        <v>74</v>
      </c>
      <c r="G75" s="34">
        <v>80</v>
      </c>
      <c r="H75" s="44"/>
      <c r="I75" s="53"/>
      <c r="J75" s="36"/>
    </row>
    <row r="76" spans="1:10">
      <c r="A76" s="34">
        <v>27</v>
      </c>
      <c r="B76" s="34" t="s">
        <v>400</v>
      </c>
      <c r="C76" s="34"/>
      <c r="D76" s="34"/>
      <c r="E76" s="34"/>
      <c r="F76" s="34" t="s">
        <v>401</v>
      </c>
      <c r="G76" s="34">
        <v>20</v>
      </c>
      <c r="H76" s="43"/>
      <c r="I76" s="53"/>
      <c r="J76" s="36"/>
    </row>
    <row r="77" spans="1:10">
      <c r="A77" s="34">
        <v>28</v>
      </c>
      <c r="B77" s="34" t="s">
        <v>360</v>
      </c>
      <c r="C77" s="34"/>
      <c r="D77" s="34"/>
      <c r="E77" s="34"/>
      <c r="F77" s="34" t="s">
        <v>402</v>
      </c>
      <c r="G77" s="34">
        <v>1</v>
      </c>
      <c r="H77" s="44"/>
      <c r="I77" s="53"/>
      <c r="J77" s="36"/>
    </row>
    <row r="78" ht="19" customHeight="1" spans="1:10">
      <c r="A78" s="34"/>
      <c r="B78" s="32" t="s">
        <v>403</v>
      </c>
      <c r="C78" s="32"/>
      <c r="D78" s="32"/>
      <c r="E78" s="32"/>
      <c r="F78" s="32"/>
      <c r="G78" s="32"/>
      <c r="H78" s="38"/>
      <c r="I78" s="37"/>
      <c r="J78" s="36"/>
    </row>
    <row r="79" ht="19" customHeight="1" spans="1:10">
      <c r="A79" s="32" t="s">
        <v>278</v>
      </c>
      <c r="B79" s="6" t="s">
        <v>277</v>
      </c>
      <c r="C79" s="34"/>
      <c r="D79" s="34"/>
      <c r="E79" s="34"/>
      <c r="F79" s="21" t="s">
        <v>42</v>
      </c>
      <c r="G79" s="21">
        <v>400</v>
      </c>
      <c r="H79" s="35"/>
      <c r="I79" s="37"/>
      <c r="J79" s="36"/>
    </row>
    <row r="80" ht="19" customHeight="1" spans="1:10">
      <c r="A80" s="32" t="s">
        <v>404</v>
      </c>
      <c r="B80" s="6" t="s">
        <v>279</v>
      </c>
      <c r="C80" s="34"/>
      <c r="D80" s="34"/>
      <c r="E80" s="34"/>
      <c r="F80" s="21" t="s">
        <v>42</v>
      </c>
      <c r="G80" s="21">
        <v>400</v>
      </c>
      <c r="H80" s="55"/>
      <c r="I80" s="37"/>
      <c r="J80" s="36"/>
    </row>
    <row r="81" ht="18" customHeight="1" spans="1:10">
      <c r="A81" s="56" t="s">
        <v>405</v>
      </c>
      <c r="B81" s="56"/>
      <c r="C81" s="56" t="s">
        <v>406</v>
      </c>
      <c r="D81" s="56"/>
      <c r="E81" s="56"/>
      <c r="F81" s="56"/>
      <c r="G81" s="56"/>
      <c r="H81" s="35"/>
      <c r="I81" s="37"/>
      <c r="J81" s="36"/>
    </row>
    <row r="82" spans="1:10">
      <c r="A82" s="57" t="s">
        <v>280</v>
      </c>
      <c r="B82" s="25"/>
      <c r="C82" s="25"/>
      <c r="D82" s="25"/>
      <c r="E82" s="25"/>
      <c r="F82" s="25"/>
      <c r="G82" s="25"/>
      <c r="H82" s="25"/>
      <c r="I82" s="25"/>
    </row>
    <row r="83" ht="27" customHeight="1" spans="1:10">
      <c r="A83" s="26" t="s">
        <v>281</v>
      </c>
      <c r="B83" s="26"/>
      <c r="C83" s="26"/>
      <c r="D83" s="26"/>
      <c r="E83" s="26"/>
      <c r="F83" s="26"/>
      <c r="G83" s="26"/>
      <c r="H83" s="26"/>
      <c r="I83" s="26"/>
      <c r="J83" s="26"/>
    </row>
    <row r="84" spans="1:10">
      <c r="A84" s="27" t="s">
        <v>282</v>
      </c>
      <c r="B84" s="27"/>
      <c r="C84" s="27"/>
      <c r="D84" s="27"/>
      <c r="E84" s="27"/>
      <c r="F84" s="27"/>
      <c r="G84" s="27"/>
      <c r="H84" s="27"/>
      <c r="I84" s="27"/>
      <c r="J84" s="58"/>
    </row>
  </sheetData>
  <mergeCells count="92">
    <mergeCell ref="A1:B1"/>
    <mergeCell ref="C1:I1"/>
    <mergeCell ref="A2:B2"/>
    <mergeCell ref="A3:B3"/>
    <mergeCell ref="A4:B4"/>
    <mergeCell ref="H4:I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C37:E37"/>
    <mergeCell ref="D38:E38"/>
    <mergeCell ref="D39:E39"/>
    <mergeCell ref="D40:E40"/>
    <mergeCell ref="D41:E41"/>
    <mergeCell ref="D42:E42"/>
    <mergeCell ref="B43:H43"/>
    <mergeCell ref="A44:I44"/>
    <mergeCell ref="A45:B45"/>
    <mergeCell ref="C45:I45"/>
    <mergeCell ref="A46:B46"/>
    <mergeCell ref="G46:I46"/>
    <mergeCell ref="A47:B47"/>
    <mergeCell ref="G47:I47"/>
    <mergeCell ref="A48:B48"/>
    <mergeCell ref="H48:I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B78:H78"/>
    <mergeCell ref="D79:E79"/>
    <mergeCell ref="D80:E80"/>
    <mergeCell ref="A81:B81"/>
    <mergeCell ref="C81:I81"/>
    <mergeCell ref="A83:J83"/>
    <mergeCell ref="A84:J84"/>
    <mergeCell ref="J27:J32"/>
    <mergeCell ref="J65:J6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115" zoomScaleNormal="115" workbookViewId="0">
      <selection activeCell="J18" sqref="J18"/>
    </sheetView>
  </sheetViews>
  <sheetFormatPr defaultColWidth="9" defaultRowHeight="13.5"/>
  <cols>
    <col min="2" max="2" width="14.775" style="1" customWidth="1"/>
    <col min="3" max="3" width="9.84166666666667" style="1" customWidth="1"/>
    <col min="4" max="4" width="13.8" style="1" customWidth="1"/>
    <col min="5" max="9" width="9.84166666666667" style="1" customWidth="1"/>
  </cols>
  <sheetData>
    <row r="1" spans="1:9">
      <c r="A1" s="2" t="s">
        <v>407</v>
      </c>
      <c r="B1" s="3"/>
      <c r="C1" s="3"/>
      <c r="D1" s="3"/>
      <c r="E1" s="3"/>
      <c r="F1" s="3"/>
      <c r="G1" s="4"/>
      <c r="H1" s="4"/>
      <c r="I1" s="5"/>
    </row>
    <row r="2" spans="1:9">
      <c r="A2" s="2" t="s">
        <v>408</v>
      </c>
      <c r="B2" s="3"/>
      <c r="C2" s="3"/>
      <c r="D2" s="3"/>
      <c r="E2" s="3"/>
      <c r="F2" s="3"/>
      <c r="G2" s="3"/>
      <c r="H2" s="3"/>
      <c r="I2" s="5"/>
    </row>
    <row r="3" ht="24" spans="1:9">
      <c r="A3" s="6" t="s">
        <v>2</v>
      </c>
      <c r="B3" s="6" t="s">
        <v>29</v>
      </c>
      <c r="C3" s="6" t="s">
        <v>30</v>
      </c>
      <c r="D3" s="6" t="s">
        <v>409</v>
      </c>
      <c r="E3" s="6" t="s">
        <v>32</v>
      </c>
      <c r="F3" s="6" t="s">
        <v>33</v>
      </c>
      <c r="G3" s="7" t="s">
        <v>34</v>
      </c>
      <c r="H3" s="7" t="s">
        <v>410</v>
      </c>
      <c r="I3" s="6" t="s">
        <v>36</v>
      </c>
    </row>
    <row r="4" spans="1:9">
      <c r="A4" s="8">
        <v>1</v>
      </c>
      <c r="B4" s="8" t="s">
        <v>411</v>
      </c>
      <c r="C4" s="8" t="s">
        <v>412</v>
      </c>
      <c r="D4" s="8" t="s">
        <v>413</v>
      </c>
      <c r="E4" s="8" t="s">
        <v>70</v>
      </c>
      <c r="F4" s="8">
        <v>3440</v>
      </c>
      <c r="G4" s="9"/>
      <c r="H4" s="10"/>
      <c r="I4" s="8"/>
    </row>
    <row r="5" spans="1:9">
      <c r="A5" s="8">
        <v>2</v>
      </c>
      <c r="B5" s="8" t="s">
        <v>327</v>
      </c>
      <c r="C5" s="8" t="s">
        <v>131</v>
      </c>
      <c r="D5" s="8" t="s">
        <v>414</v>
      </c>
      <c r="E5" s="8" t="s">
        <v>52</v>
      </c>
      <c r="F5" s="8">
        <v>920</v>
      </c>
      <c r="G5" s="10"/>
      <c r="H5" s="10"/>
      <c r="I5" s="8"/>
    </row>
    <row r="6" spans="1:9">
      <c r="A6" s="8">
        <v>3</v>
      </c>
      <c r="B6" s="8" t="s">
        <v>415</v>
      </c>
      <c r="C6" s="8" t="s">
        <v>216</v>
      </c>
      <c r="D6" s="8" t="s">
        <v>147</v>
      </c>
      <c r="E6" s="8" t="s">
        <v>109</v>
      </c>
      <c r="F6" s="8">
        <v>3440</v>
      </c>
      <c r="G6" s="10"/>
      <c r="H6" s="10"/>
      <c r="I6" s="8"/>
    </row>
    <row r="7" spans="1:9">
      <c r="A7" s="8">
        <v>4</v>
      </c>
      <c r="B7" s="8" t="s">
        <v>191</v>
      </c>
      <c r="C7" s="8" t="s">
        <v>216</v>
      </c>
      <c r="D7" s="8" t="s">
        <v>147</v>
      </c>
      <c r="E7" s="8" t="s">
        <v>74</v>
      </c>
      <c r="F7" s="8">
        <v>3000</v>
      </c>
      <c r="G7" s="10"/>
      <c r="H7" s="10"/>
      <c r="I7" s="8"/>
    </row>
    <row r="8" spans="1:9">
      <c r="A8" s="11" t="s">
        <v>365</v>
      </c>
      <c r="B8" s="11"/>
      <c r="C8" s="11"/>
      <c r="D8" s="11"/>
      <c r="E8" s="11"/>
      <c r="F8" s="11"/>
      <c r="G8" s="11"/>
      <c r="H8" s="12"/>
      <c r="I8" s="11"/>
    </row>
    <row r="9" spans="1:9">
      <c r="A9" s="13" t="s">
        <v>416</v>
      </c>
      <c r="B9" s="14"/>
      <c r="C9" s="14"/>
      <c r="D9" s="14"/>
      <c r="E9" s="14"/>
      <c r="F9" s="14"/>
      <c r="G9" s="14"/>
      <c r="H9" s="14"/>
      <c r="I9" s="15"/>
    </row>
    <row r="10" ht="24" spans="1:9">
      <c r="A10" s="11" t="s">
        <v>2</v>
      </c>
      <c r="B10" s="11" t="s">
        <v>29</v>
      </c>
      <c r="C10" s="11" t="s">
        <v>30</v>
      </c>
      <c r="D10" s="11" t="s">
        <v>409</v>
      </c>
      <c r="E10" s="11" t="s">
        <v>32</v>
      </c>
      <c r="F10" s="11" t="s">
        <v>33</v>
      </c>
      <c r="G10" s="16" t="s">
        <v>34</v>
      </c>
      <c r="H10" s="16" t="s">
        <v>410</v>
      </c>
      <c r="I10" s="11" t="s">
        <v>36</v>
      </c>
    </row>
    <row r="11" ht="24" spans="1:9">
      <c r="A11" s="8">
        <v>1</v>
      </c>
      <c r="B11" s="8" t="s">
        <v>417</v>
      </c>
      <c r="C11" s="8" t="s">
        <v>82</v>
      </c>
      <c r="D11" s="8" t="s">
        <v>418</v>
      </c>
      <c r="E11" s="8" t="s">
        <v>70</v>
      </c>
      <c r="F11" s="8">
        <v>80</v>
      </c>
      <c r="G11" s="10"/>
      <c r="H11" s="10"/>
      <c r="I11" s="8"/>
    </row>
    <row r="12" ht="24" spans="1:9">
      <c r="A12" s="8">
        <v>2</v>
      </c>
      <c r="B12" s="8" t="s">
        <v>419</v>
      </c>
      <c r="C12" s="8" t="s">
        <v>82</v>
      </c>
      <c r="D12" s="8" t="s">
        <v>420</v>
      </c>
      <c r="E12" s="8" t="s">
        <v>70</v>
      </c>
      <c r="F12" s="8">
        <v>80</v>
      </c>
      <c r="G12" s="10"/>
      <c r="H12" s="10"/>
      <c r="I12" s="8"/>
    </row>
    <row r="13" ht="24" spans="1:9">
      <c r="A13" s="8">
        <v>3</v>
      </c>
      <c r="B13" s="8" t="s">
        <v>421</v>
      </c>
      <c r="C13" s="8" t="s">
        <v>82</v>
      </c>
      <c r="D13" s="8" t="s">
        <v>422</v>
      </c>
      <c r="E13" s="8" t="s">
        <v>70</v>
      </c>
      <c r="F13" s="8">
        <v>40</v>
      </c>
      <c r="G13" s="8"/>
      <c r="H13" s="10"/>
      <c r="I13" s="8"/>
    </row>
    <row r="14" ht="24" spans="1:9">
      <c r="A14" s="8">
        <v>4</v>
      </c>
      <c r="B14" s="8" t="s">
        <v>275</v>
      </c>
      <c r="C14" s="8"/>
      <c r="D14" s="8"/>
      <c r="E14" s="8" t="s">
        <v>11</v>
      </c>
      <c r="F14" s="8">
        <v>7700</v>
      </c>
      <c r="G14" s="17"/>
      <c r="H14" s="10"/>
      <c r="I14" s="8" t="s">
        <v>423</v>
      </c>
    </row>
    <row r="15" spans="1:9">
      <c r="A15" s="11" t="s">
        <v>365</v>
      </c>
      <c r="B15" s="11"/>
      <c r="C15" s="11"/>
      <c r="D15" s="11"/>
      <c r="E15" s="11"/>
      <c r="F15" s="11"/>
      <c r="G15" s="11"/>
      <c r="H15" s="12"/>
      <c r="I15" s="8"/>
    </row>
    <row r="16" spans="1:9">
      <c r="A16" s="13" t="s">
        <v>424</v>
      </c>
      <c r="B16" s="14"/>
      <c r="C16" s="14"/>
      <c r="D16" s="14"/>
      <c r="E16" s="14"/>
      <c r="F16" s="14"/>
      <c r="G16" s="14"/>
      <c r="H16" s="14"/>
      <c r="I16" s="15"/>
    </row>
    <row r="17" ht="24" spans="1:9">
      <c r="A17" s="11" t="s">
        <v>2</v>
      </c>
      <c r="B17" s="11" t="s">
        <v>29</v>
      </c>
      <c r="C17" s="11" t="s">
        <v>30</v>
      </c>
      <c r="D17" s="11" t="s">
        <v>409</v>
      </c>
      <c r="E17" s="11" t="s">
        <v>32</v>
      </c>
      <c r="F17" s="11" t="s">
        <v>33</v>
      </c>
      <c r="G17" s="16" t="s">
        <v>34</v>
      </c>
      <c r="H17" s="16" t="s">
        <v>410</v>
      </c>
      <c r="I17" s="11" t="s">
        <v>36</v>
      </c>
    </row>
    <row r="18" ht="36" spans="1:9">
      <c r="A18" s="8">
        <v>1</v>
      </c>
      <c r="B18" s="17" t="s">
        <v>425</v>
      </c>
      <c r="C18" s="8" t="s">
        <v>426</v>
      </c>
      <c r="D18" s="18" t="s">
        <v>427</v>
      </c>
      <c r="E18" s="8" t="s">
        <v>142</v>
      </c>
      <c r="F18" s="17">
        <v>600</v>
      </c>
      <c r="G18" s="9"/>
      <c r="H18" s="10"/>
      <c r="I18" s="8"/>
    </row>
    <row r="19" ht="36" spans="1:9">
      <c r="A19" s="8">
        <v>2</v>
      </c>
      <c r="B19" s="17" t="s">
        <v>428</v>
      </c>
      <c r="C19" s="8" t="s">
        <v>429</v>
      </c>
      <c r="D19" s="8" t="s">
        <v>430</v>
      </c>
      <c r="E19" s="8" t="s">
        <v>74</v>
      </c>
      <c r="F19" s="17">
        <v>36</v>
      </c>
      <c r="G19" s="9"/>
      <c r="H19" s="10"/>
      <c r="I19" s="8"/>
    </row>
    <row r="20" spans="1:9">
      <c r="A20" s="8">
        <v>3</v>
      </c>
      <c r="B20" s="17" t="s">
        <v>431</v>
      </c>
      <c r="C20" s="8"/>
      <c r="D20" s="8" t="s">
        <v>432</v>
      </c>
      <c r="E20" s="8" t="s">
        <v>142</v>
      </c>
      <c r="F20" s="17">
        <v>600</v>
      </c>
      <c r="G20" s="9"/>
      <c r="H20" s="10"/>
      <c r="I20" s="8"/>
    </row>
    <row r="21" ht="21" customHeight="1" spans="1:9">
      <c r="A21" s="19" t="s">
        <v>365</v>
      </c>
      <c r="B21" s="19"/>
      <c r="C21" s="19"/>
      <c r="D21" s="19"/>
      <c r="E21" s="19"/>
      <c r="F21" s="19"/>
      <c r="G21" s="19"/>
      <c r="H21" s="20"/>
      <c r="I21" s="21"/>
    </row>
    <row r="22" spans="1:9">
      <c r="A22" s="22" t="s">
        <v>433</v>
      </c>
      <c r="B22" s="6"/>
      <c r="C22" s="6"/>
      <c r="D22" s="6"/>
      <c r="E22" s="6"/>
      <c r="F22" s="6"/>
      <c r="G22" s="6"/>
      <c r="H22" s="23"/>
      <c r="I22" s="21"/>
    </row>
    <row r="23" spans="1:9">
      <c r="A23" s="24" t="s">
        <v>280</v>
      </c>
      <c r="B23" s="25"/>
      <c r="C23" s="25"/>
      <c r="D23" s="25"/>
      <c r="E23" s="25"/>
      <c r="F23" s="25"/>
      <c r="G23" s="25"/>
      <c r="H23" s="25"/>
      <c r="I23" s="25"/>
    </row>
    <row r="24" ht="33" customHeight="1" spans="1:9">
      <c r="A24" s="26" t="s">
        <v>281</v>
      </c>
      <c r="B24" s="26"/>
      <c r="C24" s="26"/>
      <c r="D24" s="26"/>
      <c r="E24" s="26"/>
      <c r="F24" s="26"/>
      <c r="G24" s="26"/>
      <c r="H24" s="26"/>
      <c r="I24" s="26"/>
    </row>
    <row r="25" spans="1:9">
      <c r="A25" s="27" t="s">
        <v>282</v>
      </c>
      <c r="B25" s="28"/>
      <c r="C25" s="28"/>
      <c r="D25" s="28"/>
      <c r="E25" s="28"/>
      <c r="F25" s="28"/>
      <c r="G25" s="28"/>
      <c r="H25" s="28"/>
      <c r="I25" s="28"/>
    </row>
  </sheetData>
  <mergeCells count="10">
    <mergeCell ref="A1:I1"/>
    <mergeCell ref="A2:I2"/>
    <mergeCell ref="A8:G8"/>
    <mergeCell ref="A9:I9"/>
    <mergeCell ref="A15:G15"/>
    <mergeCell ref="A16:I16"/>
    <mergeCell ref="A21:G21"/>
    <mergeCell ref="A22:G22"/>
    <mergeCell ref="A24:I24"/>
    <mergeCell ref="A25:I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预算汇总表</vt:lpstr>
      <vt:lpstr>GSP-8440型-连栋温室</vt:lpstr>
      <vt:lpstr>GP-10-38型宽体大棚</vt:lpstr>
      <vt:lpstr>配套提升老旧大棚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九五二八</cp:lastModifiedBy>
  <dcterms:created xsi:type="dcterms:W3CDTF">2025-06-10T10:52:00Z</dcterms:created>
  <dcterms:modified xsi:type="dcterms:W3CDTF">2026-05-12T10:01:57Z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77BE49C433734226973329A0F33BAA41_13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